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C:\Projects\NHA380\F. Werkbestanden\Dropbox (Noord-Holland)\iCentrale\00_Algemeen\16_Deliverable Bibliotheek\00_Inhoudsopgave\"/>
    </mc:Choice>
  </mc:AlternateContent>
  <xr:revisionPtr revIDLastSave="0" documentId="13_ncr:1_{F0A10929-7329-4FBE-A3E3-E5F94020E177}" xr6:coauthVersionLast="40" xr6:coauthVersionMax="40" xr10:uidLastSave="{00000000-0000-0000-0000-000000000000}"/>
  <bookViews>
    <workbookView xWindow="0" yWindow="0" windowWidth="21180" windowHeight="10884" xr2:uid="{7266A878-F7AB-4F0E-9545-4EA1C6653F93}"/>
  </bookViews>
  <sheets>
    <sheet name="Blad1" sheetId="1" r:id="rId1"/>
    <sheet name="Blad2" sheetId="2" r:id="rId2"/>
  </sheets>
  <definedNames>
    <definedName name="_xlnm._FilterDatabase" localSheetId="0" hidden="1">Blad1!$A$5:$L$214</definedName>
    <definedName name="HG_lijst">Blad2!$A$3:$B$9</definedName>
    <definedName name="Project_Poster">Blad2!$G$4:$I$55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8" i="1" l="1"/>
  <c r="B68" i="1"/>
  <c r="E67" i="1"/>
  <c r="B67" i="1"/>
  <c r="B35" i="1" l="1"/>
  <c r="E35" i="1"/>
  <c r="E214" i="1" l="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79" i="1"/>
  <c r="E180" i="1"/>
  <c r="E178" i="1"/>
  <c r="E177" i="1"/>
  <c r="E175" i="1"/>
  <c r="E176" i="1"/>
  <c r="E174" i="1"/>
  <c r="E173" i="1"/>
  <c r="E172" i="1"/>
  <c r="E170" i="1"/>
  <c r="E171" i="1"/>
  <c r="E169" i="1"/>
  <c r="E168" i="1"/>
  <c r="E167" i="1"/>
  <c r="E165" i="1"/>
  <c r="E166" i="1"/>
  <c r="E164" i="1"/>
  <c r="E163" i="1"/>
  <c r="E161" i="1"/>
  <c r="E162" i="1"/>
  <c r="E160" i="1"/>
  <c r="E158" i="1"/>
  <c r="E159"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65" i="1"/>
  <c r="E66" i="1"/>
  <c r="E70" i="1"/>
  <c r="E69" i="1"/>
  <c r="E71" i="1"/>
  <c r="E72" i="1"/>
  <c r="E74" i="1"/>
  <c r="E73" i="1"/>
  <c r="E76" i="1"/>
  <c r="E77" i="1"/>
  <c r="E80" i="1"/>
  <c r="E79" i="1"/>
  <c r="E78" i="1"/>
  <c r="E7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4" i="1"/>
  <c r="E33" i="1"/>
  <c r="E32" i="1"/>
  <c r="E31" i="1"/>
  <c r="E30" i="1"/>
  <c r="E29" i="1"/>
  <c r="E28" i="1"/>
  <c r="E27" i="1"/>
  <c r="E26" i="1"/>
  <c r="E25" i="1"/>
  <c r="E24" i="1"/>
  <c r="E23" i="1"/>
  <c r="E22" i="1"/>
  <c r="E20" i="1"/>
  <c r="E21" i="1"/>
  <c r="E18" i="1"/>
  <c r="E19" i="1"/>
  <c r="E17" i="1"/>
  <c r="E15" i="1"/>
  <c r="E16" i="1"/>
  <c r="E13" i="1"/>
  <c r="E14" i="1"/>
  <c r="E12" i="1"/>
  <c r="E11" i="1"/>
  <c r="E10" i="1"/>
  <c r="E9" i="1"/>
  <c r="E6" i="1"/>
  <c r="E8" i="1"/>
  <c r="E7" i="1"/>
  <c r="B25" i="1"/>
  <c r="B24" i="1"/>
  <c r="B23" i="1"/>
  <c r="B22"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65" i="1"/>
  <c r="B66" i="1"/>
  <c r="B70" i="1"/>
  <c r="B69" i="1"/>
  <c r="B71" i="1"/>
  <c r="B72" i="1"/>
  <c r="B74" i="1"/>
  <c r="B73" i="1"/>
  <c r="B76" i="1"/>
  <c r="B77" i="1"/>
  <c r="B80" i="1"/>
  <c r="B79" i="1"/>
  <c r="B78" i="1"/>
  <c r="B7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4" i="1"/>
  <c r="B33" i="1"/>
  <c r="B32" i="1"/>
  <c r="B31" i="1"/>
  <c r="B30" i="1"/>
  <c r="B29" i="1"/>
  <c r="B28" i="1"/>
  <c r="B27" i="1"/>
  <c r="B26" i="1"/>
  <c r="B20" i="1"/>
  <c r="B21" i="1"/>
  <c r="B18" i="1"/>
  <c r="B19" i="1"/>
  <c r="B17" i="1"/>
  <c r="B15" i="1"/>
  <c r="B16" i="1"/>
  <c r="B13" i="1"/>
  <c r="B14" i="1"/>
  <c r="B12" i="1"/>
  <c r="B11" i="1"/>
  <c r="B10" i="1"/>
  <c r="B9" i="1"/>
  <c r="B6" i="1"/>
  <c r="B8"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79" i="1"/>
  <c r="B180" i="1"/>
  <c r="B178" i="1"/>
  <c r="B177" i="1"/>
  <c r="B175" i="1"/>
  <c r="B176" i="1"/>
  <c r="B174" i="1"/>
  <c r="B173" i="1"/>
  <c r="B172" i="1"/>
  <c r="B170" i="1"/>
  <c r="B171" i="1"/>
  <c r="B169" i="1"/>
  <c r="B168" i="1"/>
  <c r="B167" i="1"/>
  <c r="B165" i="1"/>
  <c r="B166" i="1"/>
  <c r="B164" i="1"/>
  <c r="B163" i="1"/>
  <c r="B161" i="1"/>
  <c r="B162" i="1"/>
  <c r="B160" i="1"/>
  <c r="B158" i="1"/>
  <c r="B159" i="1"/>
  <c r="B157"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Job Birnie</author>
  </authors>
  <commentList>
    <comment ref="J5" authorId="0" shapeId="0" xr:uid="{FE882352-809A-4549-A345-0088B89D8EB7}">
      <text>
        <r>
          <rPr>
            <b/>
            <sz val="9"/>
            <color indexed="81"/>
            <rFont val="Tahoma"/>
            <family val="2"/>
          </rPr>
          <t>mogelijkheden:</t>
        </r>
        <r>
          <rPr>
            <sz val="9"/>
            <color indexed="81"/>
            <rFont val="Tahoma"/>
            <family val="2"/>
          </rPr>
          <t xml:space="preserve">
Factsheet (populaire samenvatting)
Resultaatbeschrijving (resultaatfactsheet)
Eindrapport (het belangrijkste (eind)rapport van het project
Bijlage</t>
        </r>
      </text>
    </comment>
    <comment ref="L5" authorId="0" shapeId="0" xr:uid="{73A993EC-7165-46A7-9312-5E438C634437}">
      <text>
        <r>
          <rPr>
            <b/>
            <sz val="9"/>
            <color indexed="81"/>
            <rFont val="Tahoma"/>
            <family val="2"/>
          </rPr>
          <t>Relevantie in twee klassen:
1: Primaire</t>
        </r>
        <r>
          <rPr>
            <sz val="9"/>
            <color indexed="81"/>
            <rFont val="Tahoma"/>
            <family val="2"/>
          </rPr>
          <t xml:space="preserve"> informatie</t>
        </r>
        <r>
          <rPr>
            <b/>
            <sz val="9"/>
            <color indexed="81"/>
            <rFont val="Tahoma"/>
            <family val="2"/>
          </rPr>
          <t xml:space="preserve">
2: achtergond</t>
        </r>
        <r>
          <rPr>
            <sz val="9"/>
            <color indexed="81"/>
            <rFont val="Tahoma"/>
            <family val="2"/>
          </rPr>
          <t xml:space="preserve"> informatie</t>
        </r>
      </text>
    </comment>
  </commentList>
</comments>
</file>

<file path=xl/sharedStrings.xml><?xml version="1.0" encoding="utf-8"?>
<sst xmlns="http://schemas.openxmlformats.org/spreadsheetml/2006/main" count="1812" uniqueCount="634">
  <si>
    <t>HG</t>
  </si>
  <si>
    <t>Project</t>
  </si>
  <si>
    <t>type</t>
  </si>
  <si>
    <t>I</t>
  </si>
  <si>
    <t>Huidige performance per domein op basis van beschikbare informatie dan wel de lacunes waar geen info van beschikbaar is</t>
  </si>
  <si>
    <t xml:space="preserve">excel </t>
  </si>
  <si>
    <t>D003091.000245 Inventarisatie WP 111versie 1.8.xlsx</t>
  </si>
  <si>
    <t>Gebruikershandleiding Relatics iCentrale.pdf</t>
  </si>
  <si>
    <t>D03091.000245 WP 112 Oplegnotitie WP 112 (2.0).pdf</t>
  </si>
  <si>
    <t>D03091.000245 WP 1.1.2 - 1.1.4 - PPT alle domeinen (2.0).pdf</t>
  </si>
  <si>
    <t>D03091.000245 WP 112_114 Overzicht KPI SLA (2.0).pdf</t>
  </si>
  <si>
    <t>pdf</t>
  </si>
  <si>
    <t>filenaam</t>
  </si>
  <si>
    <t>D03091.000245 WP 113 Verantwoordelijkheidsverdeling 1.0.pdf</t>
  </si>
  <si>
    <t>Inzicht bieden in de taken en functies van de centrales in de domeinen</t>
  </si>
  <si>
    <t>Verantwoordelijksverdeling publiek en privaat</t>
  </si>
  <si>
    <t>D03091.000245 WP 115 Combineren van functies binnen domeinen (1.0).pdf</t>
  </si>
  <si>
    <t>Combineren van functies binnen domeinen</t>
  </si>
  <si>
    <t>Scopewijziging binnen contract</t>
  </si>
  <si>
    <t>WP 1.1.6 Aanpak bij scopewijzigingen 5.0.pdf</t>
  </si>
  <si>
    <t>D03091.000245 WP 117 Stappenplan naar performance gestuurde iDiensten 2.0.pdf</t>
  </si>
  <si>
    <t>Stappenplan naar performance gestuurde iDiensten</t>
  </si>
  <si>
    <t>Praktijkcase . De praktijksituatie binnen de Provincie Noord-Holland waarin de (i)dienst wegverkeersleiding door een private partij gaat worden ingevuld</t>
  </si>
  <si>
    <t>D03091.000245 WP 118 Praktijkcase 1A v1.1.pdf</t>
  </si>
  <si>
    <t>1.13</t>
  </si>
  <si>
    <t>Begeleiding aanbesteding Provincie Utrecht</t>
  </si>
  <si>
    <t>1.14</t>
  </si>
  <si>
    <t>IPCU - Aanbestedingsleidraad (079813001-F).pdf</t>
  </si>
  <si>
    <t>IPCU - Basisovereenkomst (079824012-F).pdf</t>
  </si>
  <si>
    <t>IPCU - Vraagspecificatie Algemeen (079840324-H).pdf</t>
  </si>
  <si>
    <t>IPCU_Vraagspecificatie Proces (079828460-G).pdf</t>
  </si>
  <si>
    <t>IPC-Vraagspecificatie Eisen (079842320-F).pdf</t>
  </si>
  <si>
    <t>IPCU - Annexen bij de Vraagspecificatie (079824015-F).pdf</t>
  </si>
  <si>
    <t>1.15</t>
  </si>
  <si>
    <t>EMAAS Doelgroep en Propositieontwikkeling</t>
  </si>
  <si>
    <t>Ketenbeheer als een dienst</t>
  </si>
  <si>
    <t>II</t>
  </si>
  <si>
    <t>SLA’s en KPI’s in de praktijk voor bedienend personeel en bedienprocessen</t>
  </si>
  <si>
    <t>iCentrale inleiding.mp4</t>
  </si>
  <si>
    <t>wp0</t>
  </si>
  <si>
    <t>Script werkpakket 0.pdf</t>
  </si>
  <si>
    <t>Lijst met KPI's voor dienst bedienend personeel.xlsx</t>
  </si>
  <si>
    <t>Modelcontract iCentrale dienst bedienend personeel.pdf</t>
  </si>
  <si>
    <t>excel</t>
  </si>
  <si>
    <t>mp4</t>
  </si>
  <si>
    <t>powerpoint</t>
  </si>
  <si>
    <t>wp1</t>
  </si>
  <si>
    <t>wp2</t>
  </si>
  <si>
    <t>Lijst met KPI's werkprocessen domein Brug- en sluis.xlsx</t>
  </si>
  <si>
    <t>Lijst met KPI's werkprocessen domein Crowdmanagement.xlsx</t>
  </si>
  <si>
    <t>Lijst met KPI's werkprocessen domein Parkeerbeheer.xlsx</t>
  </si>
  <si>
    <t>Lijst met KPI's werkprocessen domein Stadstoezicht- en bediening.xlsx</t>
  </si>
  <si>
    <t>Lijst met KPI's werkprocessen domein Tunnel.xlsx</t>
  </si>
  <si>
    <t>Lijst met KPI's werkprocessen domein Verkeersmanagement.xlsx</t>
  </si>
  <si>
    <t>wp3</t>
  </si>
  <si>
    <t>20170929_Project 2.02 Deliverable Gehele werkpakket 2.02.pdf</t>
  </si>
  <si>
    <t>Project 2.02 Deliverable WP4 Overzicht huidige opleidingen.xlsx</t>
  </si>
  <si>
    <t>20170810_Project 2.02 Deliverable WP1 Competentiematrix.xlsx</t>
  </si>
  <si>
    <t>20170829 Project 2.02 WP2 Competenties bij multidomeinbediening.xlsx</t>
  </si>
  <si>
    <t>20170811_WP3Certificeringsplan.pdf</t>
  </si>
  <si>
    <t>Certificeringplan opleidingen</t>
  </si>
  <si>
    <t>Nieuw functie- en competentieprofiel</t>
  </si>
  <si>
    <t>Competentiematrix alle domeinen</t>
  </si>
  <si>
    <t>20170829_OpleidingNetwerkmanager.pdf</t>
  </si>
  <si>
    <t>20170821_Basisopleiding introductie multi domein bediening operator_definitief.pdf</t>
  </si>
  <si>
    <t>20170816_Opleiding basis verkeersmanagement voor operator.pdf</t>
  </si>
  <si>
    <t>20170815_Basisopleiding_tunnelbediening voor operator.pdf</t>
  </si>
  <si>
    <t>wp4</t>
  </si>
  <si>
    <t>Opleidingen</t>
  </si>
  <si>
    <t>wp6</t>
  </si>
  <si>
    <t>20170810_Opleiding basis verkeersmanagement voor operator dag 1 zoals gegeven 10-8-2017.pdf</t>
  </si>
  <si>
    <t>20170816_Opleiding basis verkeersmanagement voor operator dag 2 zoals gegeven 16-8-2017.pdf</t>
  </si>
  <si>
    <t>Project 2.02 Deliverable WP6 Dummy_diploma1.vsd</t>
  </si>
  <si>
    <t>visio</t>
  </si>
  <si>
    <t>Opgeleid en gekwalificeerd personeel</t>
  </si>
  <si>
    <t>Personeel, Management &amp; Opleiding</t>
  </si>
  <si>
    <t>HG II.3.1.1 High Level overzicht Werkprocessen Stadstoezicht sheet v.1.1.xlsx</t>
  </si>
  <si>
    <t>HG II.3.1.1 High Level overzicht Werkprocessen Stadstoezicht v1.1.pdf</t>
  </si>
  <si>
    <t>HG II.3.1.2 High Level overzicht Werkprocessen Crowdmanagement - sheet v.1.1.xlsx</t>
  </si>
  <si>
    <t>HG II.3.1.2 High Level overzicht Werkprocessen Crowdmanagement v.1.1.pdf</t>
  </si>
  <si>
    <t>HG II.3.1.3 High Level overzicht Werkprocessen Parkeerbeheer - sheet v.1.1.xlsx</t>
  </si>
  <si>
    <t>HG II.3.1.3 High Level overzicht Werkprocessen Parkeerbeheer v.1.1.pdf</t>
  </si>
  <si>
    <t>HG II.3.3 High Level overzicht Werkprocessen - Bewaken en bedienen Bruggen en Sluizen - Taakoverzicht v.1.1.xlsx</t>
  </si>
  <si>
    <t>HG II.3.3 High Level Werkprocessen Bewaken en bedienen van Bruggen en Sluizen v2.0.pdf</t>
  </si>
  <si>
    <t>HGII.3.2 High Level overzicht Werkprocessen Verkeersmanagement - Taakoverzicht v1.1.xlsx</t>
  </si>
  <si>
    <t>HGII.3.2 High Level Werkprocessen Verkeersmanagement v2.0.pdf</t>
  </si>
  <si>
    <t>Resultaatfactsheet iCentrale_Project 2.03_170630.pdf</t>
  </si>
  <si>
    <t>High-Level iHMI Bedienproces verschillende domeinen</t>
  </si>
  <si>
    <t>Uniformeren bediening iCentrale</t>
  </si>
  <si>
    <t>wp1 &amp;2</t>
  </si>
  <si>
    <t>Inventarisatie kansrijke te automatiseren processen</t>
  </si>
  <si>
    <t>Informatie voor de bedienaar</t>
  </si>
  <si>
    <t>Opstellen functionele beschrijving bedienapplicatie</t>
  </si>
  <si>
    <t xml:space="preserve">Implementatieplan </t>
  </si>
  <si>
    <t>wp5</t>
  </si>
  <si>
    <t>memo prioriteiten tbv 2.03_definitief.pdf</t>
  </si>
  <si>
    <t>prioriteiten in een iCentrale</t>
  </si>
  <si>
    <t>handmatige danwel automatische werkprocessen</t>
  </si>
  <si>
    <t>Overzicht handmatige danwel automatische processen.xlsx</t>
  </si>
  <si>
    <t>overzicht triggers.xlsx</t>
  </si>
  <si>
    <t>20180925 Memo iCentrales_versie 2.0.pdf</t>
  </si>
  <si>
    <t>Notitie Opleidingsbouwwerk iCentrales</t>
  </si>
  <si>
    <t>2.10</t>
  </si>
  <si>
    <t>2.12</t>
  </si>
  <si>
    <t>Visualisatie iCentrale Zuid</t>
  </si>
  <si>
    <t>20180907 Visualisaties indelingsvarianten iCentrale Zuid.pdf</t>
  </si>
  <si>
    <t>Data en informatie tbv SLAs</t>
  </si>
  <si>
    <t>III</t>
  </si>
  <si>
    <t>20171010_project 3.01_WP2 Beschikbaarheid data- en informatie.pdf</t>
  </si>
  <si>
    <t>Beschikbaarheid Data en Informatie</t>
  </si>
  <si>
    <t>20171010_project 3.01_WP3 - prestatie-eisen.pdf</t>
  </si>
  <si>
    <t>Vertaling naar SLA's naar Prestatie eisen</t>
  </si>
  <si>
    <t>iRadar</t>
  </si>
  <si>
    <t>Populair factsheet iRadar v1.0 20171205.pdf</t>
  </si>
  <si>
    <t>MODULE INCIDENT DETECTIE EN PREDICTIE .pdf</t>
  </si>
  <si>
    <t>Resultaatfactsheet iCentrale_Project 3.02_170908.pdf</t>
  </si>
  <si>
    <t>rapportage</t>
  </si>
  <si>
    <t>PUP3.2 iRadar WP3 Beschrijving datafusie own.pdf</t>
  </si>
  <si>
    <t>Gefuseerde dataset met beschrijving</t>
  </si>
  <si>
    <t>zip</t>
  </si>
  <si>
    <t>PUP3.2 iRadar WP4 Beschrijving modules.pdf</t>
  </si>
  <si>
    <t>Ontwikkeling Module</t>
  </si>
  <si>
    <t>PUP3.2 iRadar WP5 Demonstratiemodule.pdf</t>
  </si>
  <si>
    <t>Demonstratie + GUI</t>
  </si>
  <si>
    <t>Predictie andere domeinen</t>
  </si>
  <si>
    <t>iBO</t>
  </si>
  <si>
    <t>iGenerator</t>
  </si>
  <si>
    <t>20170822_project 3.05_WP1_D1.1_informatiebehoefte.pdf</t>
  </si>
  <si>
    <t>Databehoefte</t>
  </si>
  <si>
    <t>20170620_project 3.05_WP1_D1.2.pdf</t>
  </si>
  <si>
    <t>v1.1_Object_Bruggen.pdf</t>
  </si>
  <si>
    <t>v1.1_Object_Parkeergarages.pdf</t>
  </si>
  <si>
    <t>v1.1_Object_Sluizen.pdf</t>
  </si>
  <si>
    <t>v1.1_Object_Tunnels.pdf</t>
  </si>
  <si>
    <t>v1.2_Bruggen.pdf</t>
  </si>
  <si>
    <t>v1.2_Cameras.pdf</t>
  </si>
  <si>
    <t>v1.2_CrowdsourcedData.pdf</t>
  </si>
  <si>
    <t>v1.2_DRIPs.pdf</t>
  </si>
  <si>
    <t>v1.2_GPSPosities_Hulpdiensten.pdf</t>
  </si>
  <si>
    <t>v1.2_GPSPosities_Vaartuigen.pdf</t>
  </si>
  <si>
    <t>v1.2_GPSPosities_Voertuigen.pdf</t>
  </si>
  <si>
    <t>v1.2_Lusdetectoren.pdf</t>
  </si>
  <si>
    <t>v1.2_Parkeersensoren.pdf</t>
  </si>
  <si>
    <t>v1.2_Parkings.pdf</t>
  </si>
  <si>
    <t>v1.2_ProbeVehicleData.pdf</t>
  </si>
  <si>
    <t>v1.2_Sluizen.pdf</t>
  </si>
  <si>
    <t>v1.2_Telecom.pdf</t>
  </si>
  <si>
    <t>v1.2_VRIs.pdf</t>
  </si>
  <si>
    <t>v1.2_Weersdata.pdf</t>
  </si>
  <si>
    <t>Databronnen</t>
  </si>
  <si>
    <t>Overzicht_DataEnInformatieBronnen.xlsx</t>
  </si>
  <si>
    <t>20170822_project 3.05_WP2_D2.1.pdf</t>
  </si>
  <si>
    <t>Informatiebehoefte</t>
  </si>
  <si>
    <t>20170912_project 3.05_WP2_D2.2 (1.1).pdf</t>
  </si>
  <si>
    <t>Informatiebeschrijving</t>
  </si>
  <si>
    <t>20170822_project 3.05_WP3_D3.1.pdf</t>
  </si>
  <si>
    <t>Webapplicatie</t>
  </si>
  <si>
    <t>20170822_project 3.05_WP3_D3.2 - Handleiding.pdf</t>
  </si>
  <si>
    <t xml:space="preserve"> Handleiding Webapplicatie</t>
  </si>
  <si>
    <t>Resultaatfactsheet iCentrale_Project 3.07.01_170908.pdf</t>
  </si>
  <si>
    <t>BEELDREGISSEUR ROTTERDAM.pdf</t>
  </si>
  <si>
    <t>Populair Factsheet Beeldregisseur_v10.pdf</t>
  </si>
  <si>
    <t>Rapport Praktijkcase 2B Beeldregisseur Almere V1_0 20171130.pdf</t>
  </si>
  <si>
    <t>Resultaat Factsheet 3.07.02 Beeldregisseur Almere.pdf</t>
  </si>
  <si>
    <t>Rotterdam</t>
  </si>
  <si>
    <t>Almere</t>
  </si>
  <si>
    <t>Beeldregisseur</t>
  </si>
  <si>
    <t>EMAAS</t>
  </si>
  <si>
    <t>20171020_project 3.09_D1 (1.0).pdf</t>
  </si>
  <si>
    <t>Business modellen en proposities</t>
  </si>
  <si>
    <t>20171018_project 3.09_WP2_D2.1 (1.0).pdf</t>
  </si>
  <si>
    <t>Netwerk Management Systeem</t>
  </si>
  <si>
    <t>Draaiboek EMAAS TT-Assen 2017.pdf</t>
  </si>
  <si>
    <t>Analyse Scenarios</t>
  </si>
  <si>
    <t>20171017_project 3.09_WP2_D2.3 (1.0).pdf</t>
  </si>
  <si>
    <t>Beschikbare Bronnen</t>
  </si>
  <si>
    <t>20171017_project 3.09_WP3_D3 (1.0).pdf</t>
  </si>
  <si>
    <t>Virtueel EMAAS Platform</t>
  </si>
  <si>
    <t>20171020_project 3.09_WP3_D4 (1.0).pdf</t>
  </si>
  <si>
    <t>Demonstratie EMAAS Platform</t>
  </si>
  <si>
    <t>3.11</t>
  </si>
  <si>
    <t>Zelflerende heuristieken</t>
  </si>
  <si>
    <t>3.12</t>
  </si>
  <si>
    <t>Heuristieken II</t>
  </si>
  <si>
    <t>iCentrale - Project 4.01 Blauwdruk v2.0 incl. bijlagen.pdf</t>
  </si>
  <si>
    <t>IV</t>
  </si>
  <si>
    <t>Blauwdruk</t>
  </si>
  <si>
    <t>Rapport Fase 2 Koppelvlakken v1.2.pdf</t>
  </si>
  <si>
    <t>Koppelvlakken</t>
  </si>
  <si>
    <t>Performance en Beschikbaarheid</t>
  </si>
  <si>
    <t>Promotie factiesheet iCentrale_project 4.03.pdf</t>
  </si>
  <si>
    <t xml:space="preserve">iHMI </t>
  </si>
  <si>
    <t>Deliverable iHMI Functionele eisen WP3 Orkestrator en notificatiepaneel v2_definitief.docx</t>
  </si>
  <si>
    <t>Deliverable iHMI usecases - iCentrale Agile II Usecases.pdf</t>
  </si>
  <si>
    <t>veiligheidskaders</t>
  </si>
  <si>
    <t>iCentrale - Project 4.05 Veiligheidskaders v3.0 incl. bijlagen.pdf</t>
  </si>
  <si>
    <t>Veiligheidskaders Bijlagen.zip</t>
  </si>
  <si>
    <t>AANPASSING WINCC OA POC EN HOOFDDORP ICENTRALE</t>
  </si>
  <si>
    <t>specificatie aanpassing WinCCOA POC_Hoofddorp.pdf</t>
  </si>
  <si>
    <t>4.10</t>
  </si>
  <si>
    <t>Demo omgeving</t>
  </si>
  <si>
    <t>4.11</t>
  </si>
  <si>
    <t>Stukken aanbesteding iHMI desk Hoofddorp</t>
  </si>
  <si>
    <t>Resultaatfactsheets iCentrale_Project 4.11_23102017.pdf</t>
  </si>
  <si>
    <t>Populair Factsheet 4.11.pdf</t>
  </si>
  <si>
    <t>20171023 Aanbevelingen 4.11.pdf</t>
  </si>
  <si>
    <t>Oplevering documenten 4.11.zip</t>
  </si>
  <si>
    <t>V</t>
  </si>
  <si>
    <t>20180608 - hoe houd ik grip als DCO def.pdf</t>
  </si>
  <si>
    <t>20180601_Managing Agent notitie.pdf</t>
  </si>
  <si>
    <t>Definitie MA</t>
  </si>
  <si>
    <t>Best Practices MA contracten en diensten</t>
  </si>
  <si>
    <t>MAASandMore transitie naar iDiensten impact DCO.pdf</t>
  </si>
  <si>
    <t>Impact op de DCO organisatie</t>
  </si>
  <si>
    <t>PC Roadmap Utrecht</t>
  </si>
  <si>
    <t>20180518_Eindresultaat roadmap_iCentrale_ Almere.pdf</t>
  </si>
  <si>
    <t>Roadmap Almere</t>
  </si>
  <si>
    <t>impact op DCO organisatie</t>
  </si>
  <si>
    <t>professionele markt</t>
  </si>
  <si>
    <t>Deliverable Best Practices_v0.3_60% 27-06-2017.pdf</t>
  </si>
  <si>
    <t>VI</t>
  </si>
  <si>
    <t>inkopen iDiensten</t>
  </si>
  <si>
    <t>best practices</t>
  </si>
  <si>
    <t>modeluitvragen en -contracten</t>
  </si>
  <si>
    <t>01 Verantwoordingsrapportage modelcontracten 20171221 c1.1.pdf</t>
  </si>
  <si>
    <t>02 Aanbestedings- en contracteringsstrategie 20171221 c1.0.pdf</t>
  </si>
  <si>
    <t>03 Selectieleidraad modelcontract 3 20171221 c1.0.pdf</t>
  </si>
  <si>
    <t>04 Gunningsleidraad modelcontract 3, 20171221 c1.0.pdf</t>
  </si>
  <si>
    <t>05 DVO modelcontract 3 20171221 c1.0.pdf</t>
  </si>
  <si>
    <t>06 DVO_bijlage_arvodi_2016.pdf</t>
  </si>
  <si>
    <t>07 VS deel 0 modelcontract 3, 20171221 c1.1.pdf</t>
  </si>
  <si>
    <t>08 VS deel 1 modelcontract 3, 20171221 c1.0.pdf</t>
  </si>
  <si>
    <t>09 VS deel 2 modelcontract 3, 20171221 c1.0.pdf</t>
  </si>
  <si>
    <t>kosten en baten</t>
  </si>
  <si>
    <t>VII</t>
  </si>
  <si>
    <t>wp2.1</t>
  </si>
  <si>
    <t>Conceptrapport MKBA iCentrale - versie 1 december 2017.pdf</t>
  </si>
  <si>
    <t>kosten baten 5 modules PNH</t>
  </si>
  <si>
    <t>werkpakket</t>
  </si>
  <si>
    <t>naam werkpakket</t>
  </si>
  <si>
    <t>Naam Hoofdgroep</t>
  </si>
  <si>
    <t>Omschrijving</t>
  </si>
  <si>
    <t>type document</t>
  </si>
  <si>
    <t>Eindrapport</t>
  </si>
  <si>
    <t>Bijlage</t>
  </si>
  <si>
    <t>Beschrijving resultaten en aanpak van het project SLA’s en KPI’s in de praktijk voor bedienend personeel en bedienprocessen</t>
  </si>
  <si>
    <t>Inhoudelijke toelichting op het ontwikkelen en testen van de SLA’s en KPI’s in de praktijk voor bedienend personeel en bedienprocessen</t>
  </si>
  <si>
    <t>Script voor film van de showcase iCentrale ‘slim integreren en combineren’</t>
  </si>
  <si>
    <t>Lijst met KPI's voor dienst bedienend personeel</t>
  </si>
  <si>
    <t>Lijst met KPI's werkprocessen domein Brug- en sluis</t>
  </si>
  <si>
    <t>Lijst met KPI's werkprocessen domein Crowdmanagement</t>
  </si>
  <si>
    <t>Lijst met KPI's werkprocessen domein Parkeerbeheer</t>
  </si>
  <si>
    <t>Lijst met KPI's werkprocessen domein Stadstoezicht- en bediening</t>
  </si>
  <si>
    <t>Lijst met KPI's werkprocessen domein Tunnel</t>
  </si>
  <si>
    <t>Lijst met KPI's werkprocessen domein Verkeersmanagement</t>
  </si>
  <si>
    <t>Voorbeeld van contract iCentrale dienst bedienend personeel</t>
  </si>
  <si>
    <t>Film, geeft inzicht in de bedienprincipes programma iCentrale</t>
  </si>
  <si>
    <t>Beschrijving resultaten en aanpak van het project Personeel, Management &amp; Opleiding</t>
  </si>
  <si>
    <t>Inhoudelijke toelichting op het ontwikkelen en testen van de functieprofielen en opleidingen van bedienend personeel</t>
  </si>
  <si>
    <t>Overzicht huidige opleidingen</t>
  </si>
  <si>
    <t>Competentiematrix</t>
  </si>
  <si>
    <t>Competenties bij multidomeinbediening</t>
  </si>
  <si>
    <t>Functieprofielen</t>
  </si>
  <si>
    <t>Presentatie van Opleiding Netwerkmanager, introductie iCentrale</t>
  </si>
  <si>
    <t>Presentatie van Basisopleiding introductie multi domein bediening operator</t>
  </si>
  <si>
    <t>Presentatie van Opleiding basis verkeersmanagement voor operator</t>
  </si>
  <si>
    <t>Presentatie van Basisopleiding_tunnelbediening voor operator</t>
  </si>
  <si>
    <t>Presentatie van Opleiding basis verkeersmanagement voor operator dag 1_praktijkvoorbeeld</t>
  </si>
  <si>
    <t>Dummy_diploma Multidomein Bedienaar</t>
  </si>
  <si>
    <t>Presentatie van Opleiding basis verkeersmanagement voor operator dag 2_praktijkvoorbeeld</t>
  </si>
  <si>
    <t>Certificeringsplan iCentrale opleidingen</t>
  </si>
  <si>
    <t>Factsheet</t>
  </si>
  <si>
    <t>Resultaatbeschrijving</t>
  </si>
  <si>
    <t>Wervende Samenvattingen Project 2.1.pdf</t>
  </si>
  <si>
    <t>Wervende Samenvatting Project 2.2.pdf</t>
  </si>
  <si>
    <t>Populaire samenvatting van het project Personeel, Management &amp; Opleiding</t>
  </si>
  <si>
    <t>1.01.1</t>
  </si>
  <si>
    <t>1.01.2</t>
  </si>
  <si>
    <t>1.01.3</t>
  </si>
  <si>
    <t>1.01.5</t>
  </si>
  <si>
    <t>1.01.6</t>
  </si>
  <si>
    <t>1.01.7</t>
  </si>
  <si>
    <t>1.01.8</t>
  </si>
  <si>
    <t>2.01</t>
  </si>
  <si>
    <t>2.02</t>
  </si>
  <si>
    <t>2.03</t>
  </si>
  <si>
    <t>2.04</t>
  </si>
  <si>
    <t>2.09</t>
  </si>
  <si>
    <t>3.01</t>
  </si>
  <si>
    <t>3.02</t>
  </si>
  <si>
    <t>3.03</t>
  </si>
  <si>
    <t>3.05</t>
  </si>
  <si>
    <t>3.09</t>
  </si>
  <si>
    <t>4.01</t>
  </si>
  <si>
    <t>4.02</t>
  </si>
  <si>
    <t>4.03</t>
  </si>
  <si>
    <t>4.04</t>
  </si>
  <si>
    <t>4.05</t>
  </si>
  <si>
    <t>4.08</t>
  </si>
  <si>
    <t>5.01</t>
  </si>
  <si>
    <t>5.03</t>
  </si>
  <si>
    <t>6.01</t>
  </si>
  <si>
    <t>7.01</t>
  </si>
  <si>
    <t>Kennisbibliotheek iCentrale, index</t>
  </si>
  <si>
    <t xml:space="preserve">Beschrijving resultaten en aanpak van het project </t>
  </si>
  <si>
    <t xml:space="preserve">Inhoudelijke toelichting op het ontwikkelen en testen van </t>
  </si>
  <si>
    <t>Standaardzinnen:</t>
  </si>
  <si>
    <t>Wervende Samenvatting Project 2.3.pdf</t>
  </si>
  <si>
    <t>Beschrijving resultaten en aanpak van het project High-Level iHMI Bedienproces van de zes domeinen</t>
  </si>
  <si>
    <t>Toelichting op de set documenten die gezamenlijk de bedienprocessen per domein en de daarbij
horende informatie- en bedienbehoefte gezien vanuit de bedienaar achter de knoppen beschrijven</t>
  </si>
  <si>
    <t>Werkprocessen Crowdmanagement - beschrijving</t>
  </si>
  <si>
    <t>Werkprocessen Stadstoezicht - overzicht procesonderdelen</t>
  </si>
  <si>
    <t>Werkprocessen Crowdmanagement - overzicht procesonderdelen</t>
  </si>
  <si>
    <t>Werkprocessen Parkeerbeheer - overzicht procesonderdelen</t>
  </si>
  <si>
    <t>Werkprocessen Verkeersmanagement - overzicht procesonderdelen</t>
  </si>
  <si>
    <t>Werkprocessen Verkeersmanagement - schematisch overzicht</t>
  </si>
  <si>
    <t>Werkprocessen Stadstoezicht - schematisch overzicht</t>
  </si>
  <si>
    <t>Werkprocessen Crowdmanagement - schematisch overzicht</t>
  </si>
  <si>
    <t>Werkprocessen Parkeerbeheer - schematisch overzicht</t>
  </si>
  <si>
    <t>Werkprocessen Stadstoezicht - beschrijving</t>
  </si>
  <si>
    <t>Werkprocessen Bewaken en bedienen Bruggen en Sluizen - overzicht procesonderdelen</t>
  </si>
  <si>
    <t>Werkprocessen Bewaken en bedienen van Bruggen en Sluizen - beschrijving</t>
  </si>
  <si>
    <t>Werkprocessen Bewaken en bedienen van Bruggen en Sluizen - schematisch overzicht</t>
  </si>
  <si>
    <t>Wervende Samenvatting Project 2.4.pdf</t>
  </si>
  <si>
    <t xml:space="preserve">Populaire samenvatting van het project  </t>
  </si>
  <si>
    <t>Beschrijving resultaten en aanpak van het project  Uniforme bediening iCentrale</t>
  </si>
  <si>
    <t>Inventarisatie van bedienprocessen die kansrijk geautomatiseerd zouden kunnen worden binnen de verschillende domeinen (Verkeersmanagement, Bedienen en bewaken van tunnels, Bedienen en bewaken van bruggen en sluizen, Stadstoezicht en -beheer, Parkeerbeheer en Crowdmanagement). En inventatriatie van benodigde informatie om triggers te kunnen genereren en de benodigde informatie die de operator of netwerkmanager nodig heeft om, wanneer nodig, zijn/haar beslissing te nemen.</t>
  </si>
  <si>
    <t>Eerste verkenning bedienprocessen die kansrijk geautomatiseerd zouden kunnen worden binnen de verschillende domeinen. En eerste verkenning van benodigde informatie om triggers te kunnen genereren en de benodigde informatie die de operator of netwerkmanager nodig heeft om, wanneer nodig, zijn/haar beslissing te nemen.</t>
  </si>
  <si>
    <t>Functionele beschrijving van de Orkestrator en het Notificatiepaneel</t>
  </si>
  <si>
    <t>beschrijving van alle onderdelen die binnen het programma iCentrale worden ontwikkeld die van belang zijn wanneer overgestapt wordt naar een iCentrale dienst: werkplekken, software t.b.v. iHMI, het verdeelmechanisme etc</t>
  </si>
  <si>
    <t>Beschrijving van de prioriteiten in de bedienprocessen voor verschillende domeinen vanuit veiligheidsperspectief en arbo regelgeving</t>
  </si>
  <si>
    <t>overzicht triggers</t>
  </si>
  <si>
    <t>Overzicht werkprocessen (auto of hand)</t>
  </si>
  <si>
    <t>Populaire samenvatting van het project SLA’s en KPI’s in de praktijk voor bedienend personeel en bedienprocessen</t>
  </si>
  <si>
    <t>Populaire samenvatting van het project High-Level iHMI Bedienproces van de zes domeinen</t>
  </si>
  <si>
    <t>Populaire samenvatting van het project Uniforme bediening iCentrale</t>
  </si>
  <si>
    <t xml:space="preserve">Beschrijving van opleidingsbouwwerk voor iCentralisten: operators en netwerkmanagers in iCentrales die multi-domein werken </t>
  </si>
  <si>
    <t>2.11</t>
  </si>
  <si>
    <t>Praktijkcase VM-iDienst avonden en weekend</t>
  </si>
  <si>
    <t>Uitwerking en onderbouwing indeling van iCentrale op basis van ergonomische overwegingen</t>
  </si>
  <si>
    <t>Populaire samenvatting van het project  Data en informatie tbv SLAs</t>
  </si>
  <si>
    <t>Beschrijving resultaten en aanpak van het project Data en informatie tbv SLAs</t>
  </si>
  <si>
    <t>Inventarisatie en puntsgewijze beschrijving van de informatiebehoefte en beschikbare databronnen voor de geformuleerde KPI’s in zes verschillende domeinen. Conclusie over de beschikbaarheid van databronnen en de nauwkeurigheid van de beschikbare data.</t>
  </si>
  <si>
    <t xml:space="preserve">Inventarisatie van de (prestatie)eisen voor de dienst data en informatie, welke elementen in een SLA beschreven horen te zijn. Beschrijving van de prestatie-eisen waarop databronnen getoetst moeten voldoen om te bepalen of deze voldoen als bron voor de gestelde KPI. Toetsen beschikbare databronnen die geautomatiseerd te verwerken zijn op deze prestatie-eisen. </t>
  </si>
  <si>
    <t>Populaire samenvatting van het project  Ontwikkeling module incident detectie en predictie onderliggend wegennet</t>
  </si>
  <si>
    <t>Beschrijving resultaten en aanpak van het project Ontwikkeling module incident detectie en predictie onderliggend wegennet</t>
  </si>
  <si>
    <t>Inhoudelijke toelichting op het ontwikkelen een module voor congestiepredictie en incidentdetectie voor het onderliggend wegennet, een implementatie voor een netwerkstreng in Almere en een evaluatie voor een iCentrale</t>
  </si>
  <si>
    <t>Verkenning archetype problemen en -oplossingen en use cases</t>
  </si>
  <si>
    <t>Beschrijving van datafusie own in project iRadar</t>
  </si>
  <si>
    <t>Beschrijving van modules Korte Termijnvoorspelling in project iRadar</t>
  </si>
  <si>
    <t>Beschrijving van de demonstratiemodule Korte Termijnvoorspelling in project iRadar</t>
  </si>
  <si>
    <t>Overzicht andere voorspellers - bruggen</t>
  </si>
  <si>
    <t>Overzicht andere voorspellers - parkeerbeheer</t>
  </si>
  <si>
    <t>Overzicht andere voorspellers - secundair</t>
  </si>
  <si>
    <t>Overzicht andere voorspellers - tunnels</t>
  </si>
  <si>
    <t xml:space="preserve">Populaire samenvatting van het project iGenerator  </t>
  </si>
  <si>
    <t xml:space="preserve">Beschrijving resultaten en aanpak van het project iGenerator </t>
  </si>
  <si>
    <t>Inventarisatie databehoefte, benodigde data en bron voor de zes domeinen van programma iCentrale</t>
  </si>
  <si>
    <t>Inventarisatie en beschrijving van 18 bronnen van data en informatie met conclusie over de beschikbaarheid van data en de volwassenheid van de bron.</t>
  </si>
  <si>
    <t>Factsheet data&amp; informatie Object_Bruggen</t>
  </si>
  <si>
    <t>Factsheet data&amp; informatie Object_Parkeergarages</t>
  </si>
  <si>
    <t>Factsheet data&amp; informatie Object_Sluizen</t>
  </si>
  <si>
    <t>Factsheet data&amp; informatie Object_Tunnels</t>
  </si>
  <si>
    <t>Factsheet data&amp; informatie Bruggen</t>
  </si>
  <si>
    <t>Factsheet data&amp; informatie Cameras</t>
  </si>
  <si>
    <t>Factsheet data&amp; informatie CrowdsourcedData</t>
  </si>
  <si>
    <t>Factsheet data&amp; informatie DRIPs</t>
  </si>
  <si>
    <t>Factsheet data&amp; informatie GPSPosities_Hulpdiensten</t>
  </si>
  <si>
    <t>Factsheet data&amp; informatie GPSPosities_Vaartuigen</t>
  </si>
  <si>
    <t>Factsheet data&amp; informatie GPSPosities_Voertuigen</t>
  </si>
  <si>
    <t>Factsheet data&amp; informatie Lusdetectoren</t>
  </si>
  <si>
    <t>Factsheet data&amp; informatie Parkeersensoren</t>
  </si>
  <si>
    <t>Factsheet data&amp; informatie Parkings</t>
  </si>
  <si>
    <t>Factsheet data&amp; informatie ProbeVehicleData</t>
  </si>
  <si>
    <t>Factsheet data&amp; informatie Sluizen</t>
  </si>
  <si>
    <t>Factsheet data&amp; informatie Telecom</t>
  </si>
  <si>
    <t>Factsheet data&amp; informatie VRIs</t>
  </si>
  <si>
    <t>Factsheet data&amp; informatie Weersdata</t>
  </si>
  <si>
    <t>Kruistabel: data en bronnen per domein</t>
  </si>
  <si>
    <t>Beschrijving: welk type informatiebehoefte leidt tot welk type trigger met focus op operationelel en tactisch niveau</t>
  </si>
  <si>
    <t>Functioneel ontwerp voor genereren van trigger en grafische weergave van informatie, gebaseerd op iBedienfilosofie (Landelijke Standaard) en Blauwdruk (project 4.1)</t>
  </si>
  <si>
    <t>Link naar  website met web-applicatie iGenerator</t>
  </si>
  <si>
    <t xml:space="preserve">Handleiding en toelichting op dashboard / webapplicatie </t>
  </si>
  <si>
    <t>Populaire samenvatting van het project  beeldregisseur Almere</t>
  </si>
  <si>
    <t>Beschrijving resultaten en aanpak van het project beeldregisseur Almere</t>
  </si>
  <si>
    <t>Beschrijving resultaten en aanpak van het project beeldregisseur Rotterdam</t>
  </si>
  <si>
    <t>Verslag van de verkenning van de (on)mogelijkheden voor het koppelen van camerabeelden in regio Rotterdam</t>
  </si>
  <si>
    <t xml:space="preserve">Populaire samenvatting van het project Emaas, case TT Assen </t>
  </si>
  <si>
    <t>Beschrijving resultaten en aanpak van het project Emaas, case TT Assen</t>
  </si>
  <si>
    <t>Inhoudelijk verslag van de verkenning van de businesscase voor EMaaS</t>
  </si>
  <si>
    <t>Beschrijving netwerkmanagement systeem, toegepast bij TT Assen</t>
  </si>
  <si>
    <t>Draaiboek netwerkmanagement , toegepast bij TT Assen</t>
  </si>
  <si>
    <t>Inventarisatie databronnen en koppelvlakken t.b.v. EMaaS</t>
  </si>
  <si>
    <t>Beschrijving getest en werkend EMAAS platform, toegepast bij TT Assen 2017</t>
  </si>
  <si>
    <t>Beschrijving van test, werking en evaluatie van werkend EMaaS platform, Demo voor tt assen 2017</t>
  </si>
  <si>
    <t>Populaire samenvatting van het project  Zelflerende Heuristieken in presentatievorm</t>
  </si>
  <si>
    <t>Inhoudelijke toelichting op haalbaarheidsanalyse van generieke beslisregels met ‘big data’ en ‘machine learning’</t>
  </si>
  <si>
    <t>Verkenning van (verschijningsvormen van) Managing Agents in de praktijk, onderdeel van de verkenning van de mogelijkheden om als DCO grip te houden op kwaliteit, met gemeenschappelijk doel voor ogen en begrip voor winstoogmerk van marktpartij</t>
  </si>
  <si>
    <t xml:space="preserve">Inhoudelijke toelichting op verkenning van de mogelijkheden om als DCO grip te houden op kwaliteit, met gemeenschappelijk doel voor ogen en begrip voor winstoogmerk van marktpartij. Verkenning op basis van interviews, praktijkervaringen en tips </t>
  </si>
  <si>
    <t>Systematische analyse DCO-organisatie en impact op deze organisatie van (1) integreren, (2) combineren en (3) betrekken van diensten uit de markt</t>
  </si>
  <si>
    <t>Populaire samenvatting van het project opstellen Roadmap voor de provincie Utrecht</t>
  </si>
  <si>
    <t>Beschrijving resultaten en aanpak van het project  opstellen Roadmap voor de provincie Utrecht</t>
  </si>
  <si>
    <t>Inhoudelijke toelichting op  de ontwikkeling van een Roadmap voor de provincie Utrecht</t>
  </si>
  <si>
    <t>Inhoudelijke toelichting op  de ontwikkeling van een Roadmap voor de gemeente Almere</t>
  </si>
  <si>
    <t>PM dit is een presentatie van de SUMMIT 2017 … meerwaarde?</t>
  </si>
  <si>
    <t>Presentatie over de verkenning van de vormgeving van toezicht in een ontwikkelingsgerichte samenwerkingsrelatie in een professionele markt</t>
  </si>
  <si>
    <t>Populaire samenvatting van het project  'Best practices voor het aanbesteden en contracteren van iDiensten'</t>
  </si>
  <si>
    <t>Inhoudelijke toelichting op de verkenning van de aanbestedings- en contracteringstechnieken die gebruikt kunnen worden als de uitvoering van iDiensten bij de markt belegd gaan worden</t>
  </si>
  <si>
    <t>Presentatie over van het project  'Best practices voor het aanbesteden en contracteren van iDiensten'</t>
  </si>
  <si>
    <t>Beschrijft filosofie achter de modeluitvragen en modelcontracten en verantwoord gemaakte keuzes en gehanteerde uitgangspunten.
Dient als oplegnotitie bij de modeluitvragen en -contracten.</t>
  </si>
  <si>
    <t>Model/Voorbeeld  Aanbestedings- en contracteringsstrategie</t>
  </si>
  <si>
    <t>Model/Voorbeeld  Selectieleidraad modelcontract 3</t>
  </si>
  <si>
    <t>Model/Voorbeeld  Gunningsleidraad modelcontract 3,</t>
  </si>
  <si>
    <t>Model/Voorbeeld  DVO modelcontract 3</t>
  </si>
  <si>
    <t>Model/Voorbeeld  DVO_bijlage_arvodi_2016.pdf</t>
  </si>
  <si>
    <t>Model/Voorbeeld  VS deel 0 modelcontract 3, 20171221 c1.1.pdf</t>
  </si>
  <si>
    <t>Model/Voorbeeld  VS deel 1 modelcontract 3,</t>
  </si>
  <si>
    <t>Model/Voorbeeld  VS deel 2 modelcontract 3,</t>
  </si>
  <si>
    <t>Management samenvatting van het project 'MKBA en business case iCentrale'</t>
  </si>
  <si>
    <t>Presentatie over het project 'MKBA en business case iCentrale'</t>
  </si>
  <si>
    <t xml:space="preserve">Verkennen van financiële èn maatschappelijke kosten en baten van (verschillende vormen van) een iCentrale in business cases en MKBA’s </t>
  </si>
  <si>
    <t xml:space="preserve">Beschrijving van de resultaten van de 6 domeinen die in de excel file terug te vinden zijn. </t>
  </si>
  <si>
    <t>Resultaten van de performance per domein.</t>
  </si>
  <si>
    <t>Populaire samenvatting performance per domein.</t>
  </si>
  <si>
    <t>Beschrijving van de resultaten taken en functies van de centrales in de domeinen</t>
  </si>
  <si>
    <t>Overzicht van KPI'en SLA per domein in presentatie</t>
  </si>
  <si>
    <t>Overzicht van KPI'en SLA per domein (in detail)</t>
  </si>
  <si>
    <t>Populaire samenvatting van beschrijving verantwoordelijkheidsverdeling</t>
  </si>
  <si>
    <t>Populaire samenvatting combineren functies binnen Domeinen</t>
  </si>
  <si>
    <t>Eindrapport aanpak scopewijzigingen</t>
  </si>
  <si>
    <t>Eindrapport stappenplan naar performance gestuurde iDiensten</t>
  </si>
  <si>
    <t>Populaire samenvatting stappenplan naar performance gestuurde iDiensten</t>
  </si>
  <si>
    <t>Eindrapportage praktijkcas 1A Dienst wegverkeersleiding voor PNH</t>
  </si>
  <si>
    <t>Populaire samenvatting performance gestuurde dienst wegverkeersleider PNH</t>
  </si>
  <si>
    <t>Voorbeeld aanbestedingsleidraad</t>
  </si>
  <si>
    <t>Voorbeeld Basisovereenkomst</t>
  </si>
  <si>
    <t>Voorbeeld Vraagspecificatie algemeen</t>
  </si>
  <si>
    <t>Voorbeeld Vraagspecificatie proces</t>
  </si>
  <si>
    <t>Voorbeeld Vraagspecificatie eisen</t>
  </si>
  <si>
    <t xml:space="preserve">Voorbeeld Annexen </t>
  </si>
  <si>
    <t>Project nog niet af</t>
  </si>
  <si>
    <t>Factsheet van de blauwdruk</t>
  </si>
  <si>
    <t>Resultaat beschrijving Blauwdruk</t>
  </si>
  <si>
    <t>Eindrapport blauwdruk met bijlage</t>
  </si>
  <si>
    <t>Resultaatbeschrijving van de koppelvlakken</t>
  </si>
  <si>
    <t>Populaire samenvatting van koppelvlakken</t>
  </si>
  <si>
    <t>Eindrapportage Koppelvlakken voor de blauwdruk</t>
  </si>
  <si>
    <t>Resultaatbeschrijving van de Performance en Beschikbaarheid</t>
  </si>
  <si>
    <t>Populaire samenvatting van de Performance en Beschikbaarheid</t>
  </si>
  <si>
    <t xml:space="preserve">Dit document richt zich op het uitwerken van de eisen aan de beschikbaarheid en de prestaties (performance) van een de iCentrale zelf. </t>
  </si>
  <si>
    <t>Beschikbaarheid en performance eisen voor het technisch platform iCentrale  opgesteld op operationeel niveau.</t>
  </si>
  <si>
    <t xml:space="preserve">Resultaatbeschrijving iHMI </t>
  </si>
  <si>
    <t>Populaire samenvatting iHMI</t>
  </si>
  <si>
    <t>Eindrapportage Functionele Eisen</t>
  </si>
  <si>
    <t>Usecases die gebruikt zijn binnen de iCentrale</t>
  </si>
  <si>
    <t>Resultaatbeschrijving veiligheidskaders</t>
  </si>
  <si>
    <t>Populaire samenvatting veiligheidskaders</t>
  </si>
  <si>
    <t>leidraad voor implementatie van veiligheid voor iCentrale producten/diensten</t>
  </si>
  <si>
    <t>bijlage</t>
  </si>
  <si>
    <t>Bijlage van de Veiligheidskaders (inhoudelijke rapporten)</t>
  </si>
  <si>
    <t xml:space="preserve">Beschrijving aanpassingen WinCCoA voor de Proof of Concept Hoofddorp </t>
  </si>
  <si>
    <t>Eindrapport inpassen usecases in concept Demo omgeving</t>
  </si>
  <si>
    <t>Eindrapport opbouw Demo omgeving</t>
  </si>
  <si>
    <t>Onderliggen stukken voor de iHMI Hoofddorp aanbesteding.</t>
  </si>
  <si>
    <t>Hoofdgroepenlijst</t>
  </si>
  <si>
    <t>VIII</t>
  </si>
  <si>
    <t>Doelen &amp; Prestaties</t>
  </si>
  <si>
    <t>Centrale Bediening &amp; Personeel</t>
  </si>
  <si>
    <t>Data &amp; Informatie</t>
  </si>
  <si>
    <t>Techniek &amp; Systemen</t>
  </si>
  <si>
    <t>(Bestuurlijke) omgeving en besluitvorming</t>
  </si>
  <si>
    <t xml:space="preserve">Professionele en (inter)nationale markt </t>
  </si>
  <si>
    <t>(Maatschappelijke) kosten en baten</t>
  </si>
  <si>
    <t>Praktijkcase SLA’s Verkeersregie gem. Rotterdam</t>
  </si>
  <si>
    <t>Opleidingsbouwwerk / Opleiding netwerkmanager</t>
  </si>
  <si>
    <t>schaalbare iCentrale-Zuid</t>
  </si>
  <si>
    <t>Titel Project (volgens lijst)</t>
  </si>
  <si>
    <t>Titel Project (volgens poster)</t>
  </si>
  <si>
    <t>Huidige performance (KPI’s) voor 6 domeinen</t>
  </si>
  <si>
    <t>(Indicatoren) functiebomen in Relatics, incl. defaultwaarden</t>
  </si>
  <si>
    <t>Verantwoordelijkheids- verdeling publiek-privaat als randvoorwaarde voor een iCentrale</t>
  </si>
  <si>
    <t>Combineren functies binnen verschillende domeinen</t>
  </si>
  <si>
    <t xml:space="preserve">Omgaan met scopewijzigingen </t>
  </si>
  <si>
    <t>Stappenplan/Procesboek komen tot contract iDiensten</t>
  </si>
  <si>
    <t>Markt voor EMaaS  (Event Management as a service</t>
  </si>
  <si>
    <t>Ketenbeheer as a Service (KBaaS)</t>
  </si>
  <si>
    <t>Praktijkcase KPI’s wegverkeersleiding PNH</t>
  </si>
  <si>
    <t>KPI’s en SLA’s en voor bedienend personeel en bedienprocessen</t>
  </si>
  <si>
    <t>Personeel &amp; Management &amp; Opleiding</t>
  </si>
  <si>
    <t>High level MMI: bedienproces verschillende domeinen</t>
  </si>
  <si>
    <t>Uniforme bediening iCentrale</t>
  </si>
  <si>
    <t>schaalbare iCentrale—Zuid: proces, transitie, aanbesteding, ontwerp</t>
  </si>
  <si>
    <t>Inhoudelijke toelichting op verkenning van mogelijkheden voor (her)verdeling van verantwoordelijkheden tussen publieke partijen en private partijen</t>
  </si>
  <si>
    <t>Inhoudelijke toelichting op verkenning van mogelijkheden voor combineren van functies</t>
  </si>
  <si>
    <t>1.01.9</t>
  </si>
  <si>
    <t>Eindrapprtage incl. notes.pdf</t>
  </si>
  <si>
    <t>Beleidsanalyse PC Rotterdam.pdf</t>
  </si>
  <si>
    <t>Koppeling beleids- en procesanalyse PC Rotterdam.pdf</t>
  </si>
  <si>
    <t>Chronologische procesanalyse (bereikbaarheidsproces werken aan de weg) PC Rotterdam.pdf</t>
  </si>
  <si>
    <t>Inhoudelijke toelichting op het ontwikkelen van eenheid/afstemming tussen beleidsvisie en uitvoering/operatie t.b.v. het verbeteren van (samenwerkings)afspraken voor het proces “werken aan de weg” in gemeente Rotterdam</t>
  </si>
  <si>
    <t>Beleids- en procesanalyse in kader van afstemming beleidsvisie en uitvoering/operatie wegwerkzaamheden gemeente Rotterdam</t>
  </si>
  <si>
    <t>Beleidsanalyse in kader van afstemming beleidsvisie en uitvoering/operatie wegwerkzaamheden gemeente Rotterdam</t>
  </si>
  <si>
    <t>Chronologische procesanalyse in kader van afstemming beleidsvisie en uitvoering/operatie wegwerkzaamheden gemeente Rotterdam</t>
  </si>
  <si>
    <t>Let op: hier zijn geen deliverables van beschikbaar? LVE checkt bij EdG</t>
  </si>
  <si>
    <t>Dit project is voortijdig gestopt, staat wel op poster, voorstel is om hem van de poster af te halen</t>
  </si>
  <si>
    <t>Resultaatbeschrijving ontwikkeling Demo omgeving</t>
  </si>
  <si>
    <t>Populaire samenvatting ontwikkeling Demo omgeving</t>
  </si>
  <si>
    <t>Beschrijving resultaten en aanpak van het project aanbesteding iHMI desk Hoofddorp</t>
  </si>
  <si>
    <t>Populaire samenvatting van het project aanbesteding iHMI desk Hoofddorp</t>
  </si>
  <si>
    <t>Instructies voor het gebruik van Relatics database programma iCentrale</t>
  </si>
  <si>
    <t>De combinatie van password en username werken niet meer!
Daardoor geen toegang tot de Relatics database die bij Arcadis staat</t>
  </si>
  <si>
    <t>Landelijke Standaards</t>
  </si>
  <si>
    <t>Landelijke Standaard - Veiligheidskaders - CROW.pdf</t>
  </si>
  <si>
    <t>Landelijke Standaard - Samenhang - CROW.pdf</t>
  </si>
  <si>
    <t>Landelijke standaard - Blauwdruk - CROW.pdf</t>
  </si>
  <si>
    <t>Landelijke Standaard - Koppelvlakken - CROW.pdf</t>
  </si>
  <si>
    <t>Landelijke standaard - iBedienfilosofie - CROW.pdf</t>
  </si>
  <si>
    <t>Landelijke Standaard</t>
  </si>
  <si>
    <t>Landelijke Standaard  voor Veiligheidskaders</t>
  </si>
  <si>
    <t>Landelijke Standaard voor Samenhang Blauwdruk en Koppelvlakken</t>
  </si>
  <si>
    <t>Landelijke standaard voor Blauwdruk</t>
  </si>
  <si>
    <t>Landelijke Standaard voor Koppelvlakken</t>
  </si>
  <si>
    <t>Landelijke standaard voor iBedienfilosofie</t>
  </si>
  <si>
    <t>Aanpak maatschappelijke kosten-baten analyse</t>
  </si>
  <si>
    <t>SLA’s &amp; KPI’s (toplevel, personeel , data)</t>
  </si>
  <si>
    <t>Standaard opleidingen</t>
  </si>
  <si>
    <t>iHMI en Bussiness Logic in de praktijk</t>
  </si>
  <si>
    <t>Landelijke Standaard voor Aanpak maatschappelijke kosten-baten analyse</t>
  </si>
  <si>
    <t>Landelijke Standaard voor SLA’s &amp; KPI’s (toplevel, personeel , data)</t>
  </si>
  <si>
    <t>Landelijke Standaard voor Standaard opleidingen</t>
  </si>
  <si>
    <t>Landelijke Standaard voor iHMI en Bussiness Logic in de praktijk</t>
  </si>
  <si>
    <t>Landelijkse Standaard nog niet gereed</t>
  </si>
  <si>
    <t>Opmerkingen</t>
  </si>
  <si>
    <t>8.01</t>
  </si>
  <si>
    <t>8.02</t>
  </si>
  <si>
    <t>8.03</t>
  </si>
  <si>
    <t>8.04</t>
  </si>
  <si>
    <t>8.05</t>
  </si>
  <si>
    <t>8.06</t>
  </si>
  <si>
    <t>8.07</t>
  </si>
  <si>
    <t>8.08</t>
  </si>
  <si>
    <t>8.09</t>
  </si>
  <si>
    <t>Praktijkcase, test iDienst ‘Verkeersmanagement in avonduren en weekends’</t>
  </si>
  <si>
    <t>AANPASSING WINCC OA POC EN HOOFDDORP ICENTRALE &gt;&gt; NOG NIET OP POSTER &lt;&lt;</t>
  </si>
  <si>
    <t>KPI’s en ontwikkeling data &amp; informatie SLA's</t>
  </si>
  <si>
    <t>iRadar: Korte termijn voorspelling verkeermanagement</t>
  </si>
  <si>
    <t>iBO: Ondersteuning besluitvorming (S, T, O)</t>
  </si>
  <si>
    <t>iGenerator: Data-bronnen integreren en verrijken voor 6 domeinen</t>
  </si>
  <si>
    <t>Beeldregisseur Rotterdam</t>
  </si>
  <si>
    <t>3.07.02</t>
  </si>
  <si>
    <t>3.07.01</t>
  </si>
  <si>
    <t>Beeldregisseur Almere</t>
  </si>
  <si>
    <t>Praktijkcase Beeldregisseur gem. Rotterdam</t>
  </si>
  <si>
    <t>Praktijkcase Beeldregisseur gem. Almere</t>
  </si>
  <si>
    <t>Praktijkcase EMaaS voor MotoGP TT Assen</t>
  </si>
  <si>
    <t>Blauwdruk functionele architectuur iCentrale</t>
  </si>
  <si>
    <t>Heuristieken-I voor VM en parkeren bij gem. R’dam</t>
  </si>
  <si>
    <t xml:space="preserve">Heuristieken-II: Multimodaal triggerbased werken voor VM bij provincie Noord-Holland </t>
  </si>
  <si>
    <t>Beschikbaarheid/ performance</t>
  </si>
  <si>
    <t>iHMI (integrated Human Machine Interface</t>
  </si>
  <si>
    <t>Veiligheidskaders voor alle 6 domeinen</t>
  </si>
  <si>
    <t>Titel Project / korte beschrijving</t>
  </si>
  <si>
    <t>Titel Project in lijn met poster</t>
  </si>
  <si>
    <t>Aanbevelingen op basis van ervaringen bij aanbesteding iHMI desk Hoofddorp</t>
  </si>
  <si>
    <t>samenvatting WP 1.1.1.pdf</t>
  </si>
  <si>
    <t>D003091.000245 Oplegnotitie WP 111_V2.pdf</t>
  </si>
  <si>
    <t>samenvatting WP 1.1.3.pdf</t>
  </si>
  <si>
    <t>samenvatting WP 1.1.5.pdf</t>
  </si>
  <si>
    <t>samenvatting WP 1.1.7.pdf</t>
  </si>
  <si>
    <t>samenvatting WP 1.1.8.pdf</t>
  </si>
  <si>
    <t>Resultaatfactsheet iCentrale_Project 2.1.pdf</t>
  </si>
  <si>
    <t>Project 2.1 Kopdocument.pdf</t>
  </si>
  <si>
    <t>Resultaatfactsheet iCentrale_Project 2.02_09292017.pdf</t>
  </si>
  <si>
    <t>20170825_Deliverable 2 Functieprofielen.pdf</t>
  </si>
  <si>
    <t>Leeswijzer documenten HG II.3.pdf</t>
  </si>
  <si>
    <t>HG II.3.4 High Level Werkprocessen Bewaken en Bedienen van tunnels v2.0.pdf</t>
  </si>
  <si>
    <t>Werkprocessen Bewaken en Bedienen van tunnels</t>
  </si>
  <si>
    <t>HG II.3.4 High Level overzicht Werkprocessen Bewaken en Bedienen van tunnels - Afkortingen v.1.1.pdf</t>
  </si>
  <si>
    <t>Werkprocessen Bewaken en Bedienen van tunnels, lijst van afkortingen</t>
  </si>
  <si>
    <t>HG II.3.3 High Level overzicht Werkprocessen Bewaken en bedienen van Bruggen en Sluizen v.1.1 Leeswijzer.pdf</t>
  </si>
  <si>
    <t>Werkprocessen Parkeerbeheer - beschrijving</t>
  </si>
  <si>
    <t>HG II.3.1.3 High Level overzicht Werkprocessen Parkeerbeheerv.1.1.pdf</t>
  </si>
  <si>
    <t>HG II.3.1.2 High Level overzicht Werkprocessen Crowdmanagement - beschrijving v1.1.pdf</t>
  </si>
  <si>
    <t>HG II.3.1.1 High Level overzicht Werkprocessen Stadstoezicht Beschrijving v.1.1.pdf</t>
  </si>
  <si>
    <t>Resultaatfactsheet iCentrale deliverables_Project 2.04_110817.pdf</t>
  </si>
  <si>
    <t>automatiseren processen en benodigde informatie_definitief v1.pdf</t>
  </si>
  <si>
    <t>memo uitwerking WP1 en WP2_ project 2.04_def.pdf</t>
  </si>
  <si>
    <t>WP3 Orkestrator en notificatiepaneel _ definitief versie 1.pdf</t>
  </si>
  <si>
    <t>samenhang componenten iCentrale - definitif v1.pdf</t>
  </si>
  <si>
    <t>Overzicht werkprocessen (auto of hand).pdf</t>
  </si>
  <si>
    <t>Overzicht handmatige danwel automatische processen, meer gedetaileerde inventarisatie</t>
  </si>
  <si>
    <t>Werv_factsheet iCentrale_Project 3.01_241117.pdf</t>
  </si>
  <si>
    <t>Resultaatfactsheet iCentrale_Project 3.01_170901.pdf</t>
  </si>
  <si>
    <t>Archetype problemen en -oplossingen en use cases.pdf</t>
  </si>
  <si>
    <t>Overzicht andere voorspellers - bruggen.pdf</t>
  </si>
  <si>
    <t>Overzicht andere voorspellers - parkeerbeheer.pdf</t>
  </si>
  <si>
    <t>Overzicht andere voorspellers - secundair.pdf</t>
  </si>
  <si>
    <t>Overzicht andere voorspellers - tunnels.pdf</t>
  </si>
  <si>
    <t>Wervende_factsheet iCentrale_Project 3.05_171017.pdf</t>
  </si>
  <si>
    <t>Resultaatfactsheet iCentrale_Project 3.05_170822.pdf</t>
  </si>
  <si>
    <t>Inhoudelijke toelichting op het ontwikkelen en testen van een koppeling voor medegebruik van beelden van Stadstoezicht voor Verkeersmasnagement en omgekeerd</t>
  </si>
  <si>
    <t>Werv_factsheet iCentrale_Project 3.09_241117.pdf</t>
  </si>
  <si>
    <t>Resultaatfactsheet iCentrale_Project 3.09_170919.pdf</t>
  </si>
  <si>
    <t>3D - Heuristieken_Simulatie_v1.1.pdf</t>
  </si>
  <si>
    <t>180306_Rapport_heuristieken_versie_3.0.pdf</t>
  </si>
  <si>
    <t>Promotie factiesheet iCentrale_project 4.01.pdf</t>
  </si>
  <si>
    <t>Resultaatfactsheet iCentrale_Project 4.01 v1.1.pdf</t>
  </si>
  <si>
    <t>Promotieblad bij resultaatfactsheet iCentrale_Project 4.02_301017.pdf</t>
  </si>
  <si>
    <t>Resultaatfactsheet iCentrale_Project 4.02_301017.pdf</t>
  </si>
  <si>
    <t>Resultaatfactsheet iCentrale_Project 4.03 v1.1.pdf</t>
  </si>
  <si>
    <t>iCentrale project 4.03 Beschikbaarheid en Performance wp2 v1.1.pdf</t>
  </si>
  <si>
    <t>iCentrale project 4.03 Beschikbaarheid en Performance wp3 v1.1.pdf</t>
  </si>
  <si>
    <t>Eindrapportage IHMI vertaling van desgin naar prototype</t>
  </si>
  <si>
    <t>Promotie factiesheet iCentrale_project 4.05.pdf</t>
  </si>
  <si>
    <t>Resultaatfactsheet iCentrale_Project 4.05 v1.0.pdf</t>
  </si>
  <si>
    <t>Promotieblad bij resultaatfactsheet iCentrale_Project 4.04_301017.pdf</t>
  </si>
  <si>
    <t>Resultaatfactsheet iCentrale_Project 4.04iHMI_301017.pdf</t>
  </si>
  <si>
    <t>Deliverable iHMI concept - 20170404 iCentrale AgileII - iHMI Frameworkv2.pdf</t>
  </si>
  <si>
    <t>Promotieblad bij resultaatfactsheet iCentrale_Project 4.10_301017_a.pdf</t>
  </si>
  <si>
    <t>Resultaatfactsheet iCentrale_Project 4.10_301017.pdf</t>
  </si>
  <si>
    <t>20170417 Use cases en concept MID PKO.pdf</t>
  </si>
  <si>
    <t>20170510 Opbouw iCentrale platform voor proef- en demo omgeving.pdf</t>
  </si>
  <si>
    <t>Populaire samenvatting Roadmap D1.0.pdf</t>
  </si>
  <si>
    <t>Resultaatfactsheet iCentrale_Project 5.01.04_171214.pdf</t>
  </si>
  <si>
    <t>5A - Roadmap Utrecht  v 1.0.pdf</t>
  </si>
  <si>
    <t>1E - Verkenning toezichthouder v0.9 30102017.pdf</t>
  </si>
  <si>
    <t>Populaire samenvatting Best practices_19-04-2018.pdf</t>
  </si>
  <si>
    <t>Totaaluitwerking best practices_v1.0_19-04-18.pdf</t>
  </si>
  <si>
    <t>Managementsamenvatting MKBA iCentrale kort v2.pdf</t>
  </si>
  <si>
    <t>Presentatie concept eindresultaten MKBA iCentrale PNH - 31 januari 2018 - korte versie.pdf</t>
  </si>
  <si>
    <t>staat wel op poster in HG V-VII</t>
  </si>
  <si>
    <t>TOTAALversie van 20 december 2018</t>
  </si>
  <si>
    <t>toegeoegd olp p[oster</t>
  </si>
  <si>
    <t>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</si>
</sst>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Arial"/>
      <family val="2"/>
    </font>
    <font>
      <b/>
      <sz val="11"/>
      <color theme="1"/>
      <name val="Calibri"/>
      <family val="2"/>
      <scheme val="minor"/>
    </font>
    <font>
      <sz val="11"/>
      <color theme="0" tint="-0.499984740745262"/>
      <name val="Calibri"/>
      <family val="2"/>
      <scheme val="minor"/>
    </font>
    <font>
      <sz val="9"/>
      <color indexed="81"/>
      <name val="Tahoma"/>
      <family val="2"/>
    </font>
    <font>
      <b/>
      <sz val="9"/>
      <color indexed="81"/>
      <name val="Tahoma"/>
      <family val="2"/>
    </font>
    <font>
      <b/>
      <sz val="16"/>
      <color theme="1"/>
      <name val="Calibri"/>
      <family val="2"/>
      <scheme val="minor"/>
    </font>
    <font>
      <sz val="11"/>
      <name val="Calibri"/>
      <family val="2"/>
      <scheme val="minor"/>
    </font>
    <font>
      <sz val="11"/>
      <color theme="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 fillId="0" borderId="0" xfId="0" applyFont="1" applyAlignment="1">
      <alignment vertical="top" wrapText="1"/>
    </xf>
    <xf numFmtId="0" fontId="6" fillId="0" borderId="0" xfId="0" applyFont="1" applyAlignment="1">
      <alignment vertical="top"/>
    </xf>
    <xf numFmtId="0" fontId="0" fillId="0" borderId="0" xfId="0" applyFill="1" applyAlignment="1">
      <alignment vertical="top"/>
    </xf>
    <xf numFmtId="0" fontId="0" fillId="0" borderId="0" xfId="0" applyFill="1" applyAlignment="1">
      <alignment vertical="top" wrapText="1"/>
    </xf>
    <xf numFmtId="0" fontId="0" fillId="3" borderId="0" xfId="0" applyFill="1" applyAlignment="1">
      <alignment vertical="top"/>
    </xf>
    <xf numFmtId="0" fontId="0" fillId="3" borderId="0" xfId="0" applyFill="1" applyAlignment="1">
      <alignment vertical="top" wrapText="1"/>
    </xf>
    <xf numFmtId="0" fontId="0" fillId="3" borderId="0" xfId="0" applyFill="1" applyAlignment="1">
      <alignment horizontal="center" vertical="top"/>
    </xf>
    <xf numFmtId="0" fontId="7" fillId="0" borderId="0" xfId="0" applyFont="1" applyFill="1" applyAlignment="1">
      <alignment vertical="top" wrapText="1"/>
    </xf>
    <xf numFmtId="0" fontId="1" fillId="3" borderId="0" xfId="0" applyFont="1" applyFill="1" applyAlignment="1">
      <alignment vertical="top" wrapText="1"/>
    </xf>
    <xf numFmtId="0" fontId="0" fillId="0" borderId="0" xfId="0" applyFill="1" applyAlignment="1">
      <alignment horizontal="center" vertical="top"/>
    </xf>
    <xf numFmtId="0" fontId="1" fillId="0" borderId="0" xfId="0" applyFont="1" applyFill="1" applyAlignment="1">
      <alignment vertical="top" wrapText="1"/>
    </xf>
    <xf numFmtId="0" fontId="0" fillId="0" borderId="0" xfId="0" applyAlignment="1">
      <alignment wrapText="1"/>
    </xf>
    <xf numFmtId="0" fontId="0" fillId="3" borderId="0" xfId="0" applyFill="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0" fontId="0" fillId="0" borderId="1"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2A553-2357-4347-A560-862F88B93005}">
  <dimension ref="A1:M214"/>
  <sheetViews>
    <sheetView tabSelected="1" zoomScale="115" zoomScaleNormal="115" workbookViewId="0">
      <pane xSplit="3" ySplit="5" topLeftCell="L6" activePane="bottomRight" state="frozen"/>
      <selection pane="topRight" activeCell="D1" sqref="D1"/>
      <selection pane="bottomLeft" activeCell="A7" sqref="A7"/>
      <selection pane="bottomRight" activeCell="L5" sqref="L5"/>
    </sheetView>
  </sheetViews>
  <sheetFormatPr defaultColWidth="9.109375" defaultRowHeight="14.4" x14ac:dyDescent="0.3"/>
  <cols>
    <col min="1" max="1" width="3.5546875" style="1" bestFit="1" customWidth="1"/>
    <col min="2" max="2" width="30.77734375" style="1" customWidth="1"/>
    <col min="3" max="3" width="9.109375" style="1"/>
    <col min="4" max="5" width="71" style="2" customWidth="1"/>
    <col min="6" max="6" width="12.33203125" style="1" customWidth="1"/>
    <col min="7" max="7" width="77.5546875" style="2" customWidth="1"/>
    <col min="8" max="8" width="11.44140625" style="1" hidden="1" customWidth="1"/>
    <col min="9" max="9" width="48.33203125" style="1" hidden="1" customWidth="1"/>
    <col min="10" max="10" width="23.44140625" style="2" customWidth="1"/>
    <col min="11" max="11" width="77.5546875" style="2" customWidth="1"/>
    <col min="12" max="12" width="10.6640625" style="4" customWidth="1"/>
    <col min="13" max="13" width="62.44140625" style="1" customWidth="1"/>
    <col min="14" max="16384" width="9.109375" style="1"/>
  </cols>
  <sheetData>
    <row r="1" spans="1:13" ht="21" x14ac:dyDescent="0.3">
      <c r="A1" s="10" t="s">
        <v>303</v>
      </c>
      <c r="J1" s="22"/>
      <c r="K1" s="22" t="s">
        <v>306</v>
      </c>
    </row>
    <row r="2" spans="1:13" x14ac:dyDescent="0.3">
      <c r="A2" s="1" t="s">
        <v>631</v>
      </c>
      <c r="J2" s="23" t="s">
        <v>271</v>
      </c>
      <c r="K2" s="22" t="s">
        <v>324</v>
      </c>
    </row>
    <row r="3" spans="1:13" x14ac:dyDescent="0.3">
      <c r="J3" s="22" t="s">
        <v>272</v>
      </c>
      <c r="K3" s="22" t="s">
        <v>304</v>
      </c>
    </row>
    <row r="4" spans="1:13" x14ac:dyDescent="0.3">
      <c r="J4" s="22" t="s">
        <v>243</v>
      </c>
      <c r="K4" s="22" t="s">
        <v>305</v>
      </c>
    </row>
    <row r="5" spans="1:13" ht="29.25" customHeight="1" x14ac:dyDescent="0.3">
      <c r="A5" s="6" t="s">
        <v>0</v>
      </c>
      <c r="B5" s="6" t="s">
        <v>240</v>
      </c>
      <c r="C5" s="6" t="s">
        <v>1</v>
      </c>
      <c r="D5" s="7" t="s">
        <v>561</v>
      </c>
      <c r="E5" s="7" t="s">
        <v>562</v>
      </c>
      <c r="F5" s="6" t="s">
        <v>2</v>
      </c>
      <c r="G5" s="7" t="s">
        <v>12</v>
      </c>
      <c r="H5" s="6" t="s">
        <v>238</v>
      </c>
      <c r="I5" s="6" t="s">
        <v>239</v>
      </c>
      <c r="J5" s="7" t="s">
        <v>242</v>
      </c>
      <c r="K5" s="7" t="s">
        <v>241</v>
      </c>
      <c r="L5" s="8" t="s">
        <v>633</v>
      </c>
      <c r="M5" s="7" t="s">
        <v>532</v>
      </c>
    </row>
    <row r="6" spans="1:13" s="11" customFormat="1" ht="22.8" x14ac:dyDescent="0.3">
      <c r="A6" s="11" t="s">
        <v>3</v>
      </c>
      <c r="B6" s="12" t="str">
        <f t="shared" ref="B6:B62" si="0">VLOOKUP(A6,HG_lijst,2,FALSE)</f>
        <v>Doelen &amp; Prestaties</v>
      </c>
      <c r="C6" s="11" t="s">
        <v>276</v>
      </c>
      <c r="D6" s="19" t="s">
        <v>4</v>
      </c>
      <c r="E6" s="19" t="str">
        <f t="shared" ref="E6:E62" si="1">VLOOKUP(C6,Project_Poster,3,FALSE)</f>
        <v>Huidige performance (KPI’s) voor 6 domeinen</v>
      </c>
      <c r="F6" s="11" t="s">
        <v>11</v>
      </c>
      <c r="G6" s="12" t="s">
        <v>564</v>
      </c>
      <c r="J6" s="11" t="s">
        <v>271</v>
      </c>
      <c r="K6" s="12" t="s">
        <v>423</v>
      </c>
      <c r="L6" s="18">
        <v>1</v>
      </c>
    </row>
    <row r="7" spans="1:13" ht="22.8" x14ac:dyDescent="0.3">
      <c r="A7" s="1" t="s">
        <v>3</v>
      </c>
      <c r="B7" s="2" t="str">
        <f t="shared" si="0"/>
        <v>Doelen &amp; Prestaties</v>
      </c>
      <c r="C7" s="1" t="s">
        <v>276</v>
      </c>
      <c r="D7" s="3" t="s">
        <v>4</v>
      </c>
      <c r="E7" s="3" t="str">
        <f t="shared" si="1"/>
        <v>Huidige performance (KPI’s) voor 6 domeinen</v>
      </c>
      <c r="F7" s="1" t="s">
        <v>11</v>
      </c>
      <c r="G7" s="2" t="s">
        <v>565</v>
      </c>
      <c r="J7" s="1" t="s">
        <v>272</v>
      </c>
      <c r="K7" s="2" t="s">
        <v>421</v>
      </c>
      <c r="L7" s="5">
        <v>1</v>
      </c>
    </row>
    <row r="8" spans="1:13" ht="22.8" x14ac:dyDescent="0.3">
      <c r="A8" s="1" t="s">
        <v>3</v>
      </c>
      <c r="B8" s="2" t="str">
        <f t="shared" si="0"/>
        <v>Doelen &amp; Prestaties</v>
      </c>
      <c r="C8" s="1" t="s">
        <v>276</v>
      </c>
      <c r="D8" s="3" t="s">
        <v>4</v>
      </c>
      <c r="E8" s="3" t="str">
        <f t="shared" si="1"/>
        <v>Huidige performance (KPI’s) voor 6 domeinen</v>
      </c>
      <c r="F8" s="1" t="s">
        <v>5</v>
      </c>
      <c r="G8" s="2" t="s">
        <v>6</v>
      </c>
      <c r="J8" s="1" t="s">
        <v>243</v>
      </c>
      <c r="K8" s="2" t="s">
        <v>422</v>
      </c>
      <c r="L8" s="5">
        <v>1</v>
      </c>
    </row>
    <row r="9" spans="1:13" ht="15.75" customHeight="1" x14ac:dyDescent="0.3">
      <c r="A9" s="1" t="s">
        <v>3</v>
      </c>
      <c r="B9" s="2" t="str">
        <f t="shared" si="0"/>
        <v>Doelen &amp; Prestaties</v>
      </c>
      <c r="C9" s="1" t="s">
        <v>277</v>
      </c>
      <c r="D9" s="3" t="s">
        <v>14</v>
      </c>
      <c r="E9" s="3" t="str">
        <f t="shared" si="1"/>
        <v>(Indicatoren) functiebomen in Relatics, incl. defaultwaarden</v>
      </c>
      <c r="F9" s="1" t="s">
        <v>11</v>
      </c>
      <c r="G9" s="2" t="s">
        <v>8</v>
      </c>
      <c r="J9" s="1" t="s">
        <v>272</v>
      </c>
      <c r="K9" s="2" t="s">
        <v>424</v>
      </c>
      <c r="L9" s="5">
        <v>1</v>
      </c>
    </row>
    <row r="10" spans="1:13" ht="17.25" customHeight="1" x14ac:dyDescent="0.3">
      <c r="A10" s="1" t="s">
        <v>3</v>
      </c>
      <c r="B10" s="2" t="str">
        <f t="shared" si="0"/>
        <v>Doelen &amp; Prestaties</v>
      </c>
      <c r="C10" s="1" t="s">
        <v>277</v>
      </c>
      <c r="D10" s="3" t="s">
        <v>14</v>
      </c>
      <c r="E10" s="3" t="str">
        <f t="shared" si="1"/>
        <v>(Indicatoren) functiebomen in Relatics, incl. defaultwaarden</v>
      </c>
      <c r="F10" s="1" t="s">
        <v>11</v>
      </c>
      <c r="G10" s="2" t="s">
        <v>9</v>
      </c>
      <c r="J10" s="1" t="s">
        <v>243</v>
      </c>
      <c r="K10" s="2" t="s">
        <v>425</v>
      </c>
      <c r="L10" s="5">
        <v>1</v>
      </c>
    </row>
    <row r="11" spans="1:13" ht="16.5" customHeight="1" x14ac:dyDescent="0.3">
      <c r="A11" s="1" t="s">
        <v>3</v>
      </c>
      <c r="B11" s="2" t="str">
        <f t="shared" si="0"/>
        <v>Doelen &amp; Prestaties</v>
      </c>
      <c r="C11" s="1" t="s">
        <v>277</v>
      </c>
      <c r="D11" s="3" t="s">
        <v>14</v>
      </c>
      <c r="E11" s="3" t="str">
        <f t="shared" si="1"/>
        <v>(Indicatoren) functiebomen in Relatics, incl. defaultwaarden</v>
      </c>
      <c r="F11" s="1" t="s">
        <v>11</v>
      </c>
      <c r="G11" s="2" t="s">
        <v>10</v>
      </c>
      <c r="J11" s="1" t="s">
        <v>243</v>
      </c>
      <c r="K11" s="2" t="s">
        <v>426</v>
      </c>
      <c r="L11" s="5">
        <v>2</v>
      </c>
    </row>
    <row r="12" spans="1:13" ht="14.25" customHeight="1" x14ac:dyDescent="0.3">
      <c r="A12" s="13" t="s">
        <v>3</v>
      </c>
      <c r="B12" s="14" t="str">
        <f t="shared" si="0"/>
        <v>Doelen &amp; Prestaties</v>
      </c>
      <c r="C12" s="13" t="s">
        <v>277</v>
      </c>
      <c r="D12" s="17" t="s">
        <v>14</v>
      </c>
      <c r="E12" s="17" t="str">
        <f t="shared" si="1"/>
        <v>(Indicatoren) functiebomen in Relatics, incl. defaultwaarden</v>
      </c>
      <c r="F12" s="13" t="s">
        <v>11</v>
      </c>
      <c r="G12" s="14" t="s">
        <v>7</v>
      </c>
      <c r="J12" s="13" t="s">
        <v>244</v>
      </c>
      <c r="K12" s="14" t="s">
        <v>509</v>
      </c>
      <c r="L12" s="15">
        <v>2</v>
      </c>
      <c r="M12" s="14" t="s">
        <v>510</v>
      </c>
    </row>
    <row r="13" spans="1:13" s="11" customFormat="1" x14ac:dyDescent="0.3">
      <c r="A13" s="11" t="s">
        <v>3</v>
      </c>
      <c r="B13" s="12" t="str">
        <f t="shared" si="0"/>
        <v>Doelen &amp; Prestaties</v>
      </c>
      <c r="C13" s="12" t="s">
        <v>278</v>
      </c>
      <c r="D13" s="12" t="s">
        <v>15</v>
      </c>
      <c r="E13" s="12" t="str">
        <f t="shared" si="1"/>
        <v>Verantwoordelijkheids- verdeling publiek-privaat als randvoorwaarde voor een iCentrale</v>
      </c>
      <c r="F13" s="11" t="s">
        <v>11</v>
      </c>
      <c r="G13" s="12" t="s">
        <v>566</v>
      </c>
      <c r="J13" s="11" t="s">
        <v>271</v>
      </c>
      <c r="K13" s="12" t="s">
        <v>427</v>
      </c>
      <c r="L13" s="18">
        <v>1</v>
      </c>
    </row>
    <row r="14" spans="1:13" ht="28.8" x14ac:dyDescent="0.3">
      <c r="A14" s="1" t="s">
        <v>3</v>
      </c>
      <c r="B14" s="2" t="str">
        <f t="shared" si="0"/>
        <v>Doelen &amp; Prestaties</v>
      </c>
      <c r="C14" s="2" t="s">
        <v>278</v>
      </c>
      <c r="D14" s="2" t="s">
        <v>15</v>
      </c>
      <c r="E14" s="2" t="str">
        <f t="shared" si="1"/>
        <v>Verantwoordelijkheids- verdeling publiek-privaat als randvoorwaarde voor een iCentrale</v>
      </c>
      <c r="F14" s="1" t="s">
        <v>11</v>
      </c>
      <c r="G14" s="2" t="s">
        <v>13</v>
      </c>
      <c r="J14" s="1" t="s">
        <v>243</v>
      </c>
      <c r="K14" s="2" t="s">
        <v>492</v>
      </c>
      <c r="L14" s="5">
        <v>1</v>
      </c>
    </row>
    <row r="15" spans="1:13" x14ac:dyDescent="0.3">
      <c r="A15" s="11" t="s">
        <v>3</v>
      </c>
      <c r="B15" s="12" t="str">
        <f t="shared" si="0"/>
        <v>Doelen &amp; Prestaties</v>
      </c>
      <c r="C15" s="11" t="s">
        <v>279</v>
      </c>
      <c r="D15" s="12" t="s">
        <v>17</v>
      </c>
      <c r="E15" s="12" t="str">
        <f t="shared" si="1"/>
        <v>Combineren functies binnen verschillende domeinen</v>
      </c>
      <c r="F15" s="11" t="s">
        <v>11</v>
      </c>
      <c r="G15" s="12" t="s">
        <v>567</v>
      </c>
      <c r="H15" s="11"/>
      <c r="I15" s="11"/>
      <c r="J15" s="11" t="s">
        <v>271</v>
      </c>
      <c r="K15" s="12" t="s">
        <v>428</v>
      </c>
      <c r="L15" s="18">
        <v>1</v>
      </c>
    </row>
    <row r="16" spans="1:13" x14ac:dyDescent="0.3">
      <c r="A16" s="11" t="s">
        <v>3</v>
      </c>
      <c r="B16" s="12" t="str">
        <f t="shared" si="0"/>
        <v>Doelen &amp; Prestaties</v>
      </c>
      <c r="C16" s="11" t="s">
        <v>279</v>
      </c>
      <c r="D16" s="12" t="s">
        <v>17</v>
      </c>
      <c r="E16" s="12" t="str">
        <f t="shared" si="1"/>
        <v>Combineren functies binnen verschillende domeinen</v>
      </c>
      <c r="F16" s="11" t="s">
        <v>11</v>
      </c>
      <c r="G16" s="12" t="s">
        <v>16</v>
      </c>
      <c r="H16" s="11"/>
      <c r="I16" s="11"/>
      <c r="J16" s="11" t="s">
        <v>243</v>
      </c>
      <c r="K16" s="12" t="s">
        <v>493</v>
      </c>
      <c r="L16" s="18">
        <v>1</v>
      </c>
    </row>
    <row r="17" spans="1:13" x14ac:dyDescent="0.3">
      <c r="A17" s="11" t="s">
        <v>3</v>
      </c>
      <c r="B17" s="12" t="str">
        <f t="shared" si="0"/>
        <v>Doelen &amp; Prestaties</v>
      </c>
      <c r="C17" s="11" t="s">
        <v>280</v>
      </c>
      <c r="D17" s="12" t="s">
        <v>18</v>
      </c>
      <c r="E17" s="12" t="str">
        <f t="shared" si="1"/>
        <v xml:space="preserve">Omgaan met scopewijzigingen </v>
      </c>
      <c r="F17" s="11" t="s">
        <v>11</v>
      </c>
      <c r="G17" s="12" t="s">
        <v>19</v>
      </c>
      <c r="H17" s="11"/>
      <c r="I17" s="11"/>
      <c r="J17" s="11" t="s">
        <v>243</v>
      </c>
      <c r="K17" s="12" t="s">
        <v>429</v>
      </c>
      <c r="L17" s="18">
        <v>1</v>
      </c>
    </row>
    <row r="18" spans="1:13" x14ac:dyDescent="0.3">
      <c r="A18" s="11" t="s">
        <v>3</v>
      </c>
      <c r="B18" s="12" t="str">
        <f t="shared" si="0"/>
        <v>Doelen &amp; Prestaties</v>
      </c>
      <c r="C18" s="11" t="s">
        <v>281</v>
      </c>
      <c r="D18" s="12" t="s">
        <v>21</v>
      </c>
      <c r="E18" s="12" t="str">
        <f t="shared" si="1"/>
        <v>Stappenplan/Procesboek komen tot contract iDiensten</v>
      </c>
      <c r="F18" s="11" t="s">
        <v>11</v>
      </c>
      <c r="G18" s="12" t="s">
        <v>568</v>
      </c>
      <c r="H18" s="11"/>
      <c r="I18" s="11"/>
      <c r="J18" s="11" t="s">
        <v>271</v>
      </c>
      <c r="K18" s="12" t="s">
        <v>431</v>
      </c>
      <c r="L18" s="18">
        <v>1</v>
      </c>
    </row>
    <row r="19" spans="1:13" x14ac:dyDescent="0.3">
      <c r="A19" s="11" t="s">
        <v>3</v>
      </c>
      <c r="B19" s="12" t="str">
        <f t="shared" si="0"/>
        <v>Doelen &amp; Prestaties</v>
      </c>
      <c r="C19" s="11" t="s">
        <v>281</v>
      </c>
      <c r="D19" s="12" t="s">
        <v>21</v>
      </c>
      <c r="E19" s="12" t="str">
        <f t="shared" si="1"/>
        <v>Stappenplan/Procesboek komen tot contract iDiensten</v>
      </c>
      <c r="F19" s="11" t="s">
        <v>11</v>
      </c>
      <c r="G19" s="12" t="s">
        <v>20</v>
      </c>
      <c r="H19" s="11"/>
      <c r="I19" s="11"/>
      <c r="J19" s="11" t="s">
        <v>243</v>
      </c>
      <c r="K19" s="12" t="s">
        <v>430</v>
      </c>
      <c r="L19" s="18">
        <v>1</v>
      </c>
    </row>
    <row r="20" spans="1:13" ht="30" customHeight="1" x14ac:dyDescent="0.3">
      <c r="A20" s="11" t="s">
        <v>3</v>
      </c>
      <c r="B20" s="12" t="str">
        <f t="shared" si="0"/>
        <v>Doelen &amp; Prestaties</v>
      </c>
      <c r="C20" s="11" t="s">
        <v>282</v>
      </c>
      <c r="D20" s="12" t="s">
        <v>22</v>
      </c>
      <c r="E20" s="12" t="str">
        <f t="shared" si="1"/>
        <v>Praktijkcase KPI’s wegverkeersleiding PNH</v>
      </c>
      <c r="F20" s="11" t="s">
        <v>11</v>
      </c>
      <c r="G20" s="12" t="s">
        <v>569</v>
      </c>
      <c r="H20" s="11"/>
      <c r="I20" s="11"/>
      <c r="J20" s="11" t="s">
        <v>271</v>
      </c>
      <c r="K20" s="12" t="s">
        <v>433</v>
      </c>
      <c r="L20" s="18">
        <v>1</v>
      </c>
    </row>
    <row r="21" spans="1:13" ht="30" customHeight="1" x14ac:dyDescent="0.3">
      <c r="A21" s="11" t="s">
        <v>3</v>
      </c>
      <c r="B21" s="12" t="str">
        <f t="shared" si="0"/>
        <v>Doelen &amp; Prestaties</v>
      </c>
      <c r="C21" s="11" t="s">
        <v>282</v>
      </c>
      <c r="D21" s="12" t="s">
        <v>22</v>
      </c>
      <c r="E21" s="12" t="str">
        <f t="shared" si="1"/>
        <v>Praktijkcase KPI’s wegverkeersleiding PNH</v>
      </c>
      <c r="F21" s="11" t="s">
        <v>11</v>
      </c>
      <c r="G21" s="12" t="s">
        <v>23</v>
      </c>
      <c r="H21" s="11"/>
      <c r="I21" s="11"/>
      <c r="J21" s="11" t="s">
        <v>243</v>
      </c>
      <c r="K21" s="12" t="s">
        <v>432</v>
      </c>
      <c r="L21" s="18">
        <v>1</v>
      </c>
    </row>
    <row r="22" spans="1:13" customFormat="1" ht="30" customHeight="1" x14ac:dyDescent="0.3">
      <c r="A22" s="11" t="s">
        <v>3</v>
      </c>
      <c r="B22" s="12" t="str">
        <f t="shared" si="0"/>
        <v>Doelen &amp; Prestaties</v>
      </c>
      <c r="C22" s="11" t="s">
        <v>494</v>
      </c>
      <c r="D22" s="12" t="s">
        <v>473</v>
      </c>
      <c r="E22" s="12" t="str">
        <f t="shared" si="1"/>
        <v>Praktijkcase SLA’s Verkeersregie gem. Rotterdam</v>
      </c>
      <c r="F22" s="11" t="s">
        <v>11</v>
      </c>
      <c r="G22" s="12" t="s">
        <v>495</v>
      </c>
      <c r="J22" s="11" t="s">
        <v>243</v>
      </c>
      <c r="K22" s="2" t="s">
        <v>499</v>
      </c>
      <c r="L22" s="18">
        <v>2</v>
      </c>
    </row>
    <row r="23" spans="1:13" customFormat="1" ht="30" customHeight="1" x14ac:dyDescent="0.3">
      <c r="A23" s="11" t="s">
        <v>3</v>
      </c>
      <c r="B23" s="12" t="str">
        <f t="shared" si="0"/>
        <v>Doelen &amp; Prestaties</v>
      </c>
      <c r="C23" s="11" t="s">
        <v>494</v>
      </c>
      <c r="D23" s="12" t="s">
        <v>473</v>
      </c>
      <c r="E23" s="12" t="str">
        <f t="shared" si="1"/>
        <v>Praktijkcase SLA’s Verkeersregie gem. Rotterdam</v>
      </c>
      <c r="F23" s="11" t="s">
        <v>11</v>
      </c>
      <c r="G23" s="12" t="s">
        <v>496</v>
      </c>
      <c r="J23" s="11" t="s">
        <v>244</v>
      </c>
      <c r="K23" s="20" t="s">
        <v>501</v>
      </c>
      <c r="L23" s="18">
        <v>2</v>
      </c>
    </row>
    <row r="24" spans="1:13" customFormat="1" ht="30" customHeight="1" x14ac:dyDescent="0.3">
      <c r="A24" s="11" t="s">
        <v>3</v>
      </c>
      <c r="B24" s="12" t="str">
        <f t="shared" si="0"/>
        <v>Doelen &amp; Prestaties</v>
      </c>
      <c r="C24" s="11" t="s">
        <v>494</v>
      </c>
      <c r="D24" s="12" t="s">
        <v>473</v>
      </c>
      <c r="E24" s="12" t="str">
        <f t="shared" si="1"/>
        <v>Praktijkcase SLA’s Verkeersregie gem. Rotterdam</v>
      </c>
      <c r="F24" s="11" t="s">
        <v>11</v>
      </c>
      <c r="G24" s="12" t="s">
        <v>497</v>
      </c>
      <c r="J24" s="11" t="s">
        <v>244</v>
      </c>
      <c r="K24" s="20" t="s">
        <v>500</v>
      </c>
      <c r="L24" s="18">
        <v>2</v>
      </c>
    </row>
    <row r="25" spans="1:13" customFormat="1" ht="30" customHeight="1" x14ac:dyDescent="0.3">
      <c r="A25" s="11" t="s">
        <v>3</v>
      </c>
      <c r="B25" s="12" t="str">
        <f t="shared" si="0"/>
        <v>Doelen &amp; Prestaties</v>
      </c>
      <c r="C25" s="11" t="s">
        <v>494</v>
      </c>
      <c r="D25" s="12" t="s">
        <v>473</v>
      </c>
      <c r="E25" s="12" t="str">
        <f t="shared" si="1"/>
        <v>Praktijkcase SLA’s Verkeersregie gem. Rotterdam</v>
      </c>
      <c r="F25" s="11" t="s">
        <v>11</v>
      </c>
      <c r="G25" s="12" t="s">
        <v>498</v>
      </c>
      <c r="J25" s="11" t="s">
        <v>244</v>
      </c>
      <c r="K25" s="20" t="s">
        <v>502</v>
      </c>
      <c r="L25" s="18">
        <v>2</v>
      </c>
    </row>
    <row r="26" spans="1:13" x14ac:dyDescent="0.3">
      <c r="A26" s="13" t="s">
        <v>3</v>
      </c>
      <c r="B26" s="14" t="str">
        <f t="shared" si="0"/>
        <v>Doelen &amp; Prestaties</v>
      </c>
      <c r="C26" s="13" t="s">
        <v>24</v>
      </c>
      <c r="D26" s="14" t="s">
        <v>25</v>
      </c>
      <c r="E26" s="14">
        <f t="shared" si="1"/>
        <v>0</v>
      </c>
      <c r="F26" s="13" t="s">
        <v>11</v>
      </c>
      <c r="G26" s="14" t="s">
        <v>27</v>
      </c>
      <c r="H26" s="13"/>
      <c r="I26" s="13"/>
      <c r="J26" s="13" t="s">
        <v>243</v>
      </c>
      <c r="K26" s="14" t="s">
        <v>434</v>
      </c>
      <c r="L26" s="15">
        <v>2</v>
      </c>
      <c r="M26" s="13" t="s">
        <v>630</v>
      </c>
    </row>
    <row r="27" spans="1:13" x14ac:dyDescent="0.3">
      <c r="A27" s="13" t="s">
        <v>3</v>
      </c>
      <c r="B27" s="14" t="str">
        <f t="shared" si="0"/>
        <v>Doelen &amp; Prestaties</v>
      </c>
      <c r="C27" s="13" t="s">
        <v>24</v>
      </c>
      <c r="D27" s="14" t="s">
        <v>25</v>
      </c>
      <c r="E27" s="14">
        <f t="shared" si="1"/>
        <v>0</v>
      </c>
      <c r="F27" s="13" t="s">
        <v>11</v>
      </c>
      <c r="G27" s="14" t="s">
        <v>28</v>
      </c>
      <c r="H27" s="13"/>
      <c r="I27" s="13"/>
      <c r="J27" s="13" t="s">
        <v>243</v>
      </c>
      <c r="K27" s="14" t="s">
        <v>435</v>
      </c>
      <c r="L27" s="15">
        <v>2</v>
      </c>
      <c r="M27" s="13" t="s">
        <v>630</v>
      </c>
    </row>
    <row r="28" spans="1:13" x14ac:dyDescent="0.3">
      <c r="A28" s="13" t="s">
        <v>3</v>
      </c>
      <c r="B28" s="14" t="str">
        <f t="shared" si="0"/>
        <v>Doelen &amp; Prestaties</v>
      </c>
      <c r="C28" s="13" t="s">
        <v>24</v>
      </c>
      <c r="D28" s="14" t="s">
        <v>25</v>
      </c>
      <c r="E28" s="14">
        <f t="shared" si="1"/>
        <v>0</v>
      </c>
      <c r="F28" s="13" t="s">
        <v>11</v>
      </c>
      <c r="G28" s="14" t="s">
        <v>29</v>
      </c>
      <c r="H28" s="13"/>
      <c r="I28" s="13"/>
      <c r="J28" s="13" t="s">
        <v>243</v>
      </c>
      <c r="K28" s="14" t="s">
        <v>436</v>
      </c>
      <c r="L28" s="15">
        <v>2</v>
      </c>
      <c r="M28" s="13" t="s">
        <v>630</v>
      </c>
    </row>
    <row r="29" spans="1:13" x14ac:dyDescent="0.3">
      <c r="A29" s="13" t="s">
        <v>3</v>
      </c>
      <c r="B29" s="14" t="str">
        <f t="shared" si="0"/>
        <v>Doelen &amp; Prestaties</v>
      </c>
      <c r="C29" s="13" t="s">
        <v>24</v>
      </c>
      <c r="D29" s="14" t="s">
        <v>25</v>
      </c>
      <c r="E29" s="14">
        <f t="shared" si="1"/>
        <v>0</v>
      </c>
      <c r="F29" s="13" t="s">
        <v>11</v>
      </c>
      <c r="G29" s="14" t="s">
        <v>30</v>
      </c>
      <c r="H29" s="13"/>
      <c r="I29" s="13"/>
      <c r="J29" s="13" t="s">
        <v>243</v>
      </c>
      <c r="K29" s="14" t="s">
        <v>437</v>
      </c>
      <c r="L29" s="15">
        <v>2</v>
      </c>
      <c r="M29" s="13" t="s">
        <v>630</v>
      </c>
    </row>
    <row r="30" spans="1:13" x14ac:dyDescent="0.3">
      <c r="A30" s="13" t="s">
        <v>3</v>
      </c>
      <c r="B30" s="14" t="str">
        <f t="shared" si="0"/>
        <v>Doelen &amp; Prestaties</v>
      </c>
      <c r="C30" s="13" t="s">
        <v>24</v>
      </c>
      <c r="D30" s="14" t="s">
        <v>25</v>
      </c>
      <c r="E30" s="14">
        <f t="shared" si="1"/>
        <v>0</v>
      </c>
      <c r="F30" s="13" t="s">
        <v>11</v>
      </c>
      <c r="G30" s="14" t="s">
        <v>31</v>
      </c>
      <c r="H30" s="13"/>
      <c r="I30" s="13"/>
      <c r="J30" s="13" t="s">
        <v>243</v>
      </c>
      <c r="K30" s="14" t="s">
        <v>438</v>
      </c>
      <c r="L30" s="15">
        <v>2</v>
      </c>
      <c r="M30" s="13" t="s">
        <v>630</v>
      </c>
    </row>
    <row r="31" spans="1:13" x14ac:dyDescent="0.3">
      <c r="A31" s="13" t="s">
        <v>3</v>
      </c>
      <c r="B31" s="14" t="str">
        <f t="shared" si="0"/>
        <v>Doelen &amp; Prestaties</v>
      </c>
      <c r="C31" s="13" t="s">
        <v>24</v>
      </c>
      <c r="D31" s="14" t="s">
        <v>25</v>
      </c>
      <c r="E31" s="14">
        <f t="shared" si="1"/>
        <v>0</v>
      </c>
      <c r="F31" s="13" t="s">
        <v>11</v>
      </c>
      <c r="G31" s="14" t="s">
        <v>32</v>
      </c>
      <c r="H31" s="13"/>
      <c r="I31" s="13"/>
      <c r="J31" s="13" t="s">
        <v>243</v>
      </c>
      <c r="K31" s="14" t="s">
        <v>439</v>
      </c>
      <c r="L31" s="15">
        <v>2</v>
      </c>
      <c r="M31" s="13" t="s">
        <v>630</v>
      </c>
    </row>
    <row r="32" spans="1:13" x14ac:dyDescent="0.3">
      <c r="A32" s="13" t="s">
        <v>3</v>
      </c>
      <c r="B32" s="14" t="str">
        <f t="shared" si="0"/>
        <v>Doelen &amp; Prestaties</v>
      </c>
      <c r="C32" s="13" t="s">
        <v>26</v>
      </c>
      <c r="D32" s="14" t="s">
        <v>35</v>
      </c>
      <c r="E32" s="14" t="str">
        <f t="shared" si="1"/>
        <v>Ketenbeheer as a Service (KBaaS)</v>
      </c>
      <c r="F32" s="13"/>
      <c r="H32" s="13"/>
      <c r="I32" s="13"/>
      <c r="J32" s="13"/>
      <c r="K32" s="14"/>
      <c r="L32" s="15"/>
      <c r="M32" s="13" t="s">
        <v>440</v>
      </c>
    </row>
    <row r="33" spans="1:13" x14ac:dyDescent="0.3">
      <c r="A33" s="13" t="s">
        <v>3</v>
      </c>
      <c r="B33" s="14" t="str">
        <f t="shared" si="0"/>
        <v>Doelen &amp; Prestaties</v>
      </c>
      <c r="C33" s="13" t="s">
        <v>33</v>
      </c>
      <c r="D33" s="14" t="s">
        <v>34</v>
      </c>
      <c r="E33" s="14" t="str">
        <f t="shared" si="1"/>
        <v>Markt voor EMaaS  (Event Management as a service</v>
      </c>
      <c r="F33" s="13"/>
      <c r="H33" s="13"/>
      <c r="I33" s="13"/>
      <c r="J33" s="13"/>
      <c r="K33" s="14"/>
      <c r="L33" s="15"/>
      <c r="M33" s="13" t="s">
        <v>440</v>
      </c>
    </row>
    <row r="34" spans="1:13" ht="28.8" x14ac:dyDescent="0.3">
      <c r="A34" s="1" t="s">
        <v>36</v>
      </c>
      <c r="B34" s="2" t="str">
        <f t="shared" si="0"/>
        <v>Centrale Bediening &amp; Personeel</v>
      </c>
      <c r="C34" s="1" t="s">
        <v>283</v>
      </c>
      <c r="D34" s="2" t="s">
        <v>37</v>
      </c>
      <c r="E34" s="2" t="str">
        <f t="shared" si="1"/>
        <v>KPI’s en SLA’s en voor bedienend personeel en bedienprocessen</v>
      </c>
      <c r="F34" s="1" t="s">
        <v>11</v>
      </c>
      <c r="G34" s="2" t="s">
        <v>273</v>
      </c>
      <c r="J34" s="1" t="s">
        <v>271</v>
      </c>
      <c r="K34" s="2" t="s">
        <v>333</v>
      </c>
      <c r="L34" s="5">
        <v>1</v>
      </c>
    </row>
    <row r="35" spans="1:13" ht="28.8" x14ac:dyDescent="0.3">
      <c r="A35" s="1" t="s">
        <v>36</v>
      </c>
      <c r="B35" s="2" t="str">
        <f t="shared" si="0"/>
        <v>Centrale Bediening &amp; Personeel</v>
      </c>
      <c r="C35" s="1" t="s">
        <v>283</v>
      </c>
      <c r="D35" s="2" t="s">
        <v>37</v>
      </c>
      <c r="E35" s="2" t="str">
        <f t="shared" si="1"/>
        <v>KPI’s en SLA’s en voor bedienend personeel en bedienprocessen</v>
      </c>
      <c r="F35" s="1" t="s">
        <v>11</v>
      </c>
      <c r="G35" s="2" t="s">
        <v>570</v>
      </c>
      <c r="J35" s="2" t="s">
        <v>272</v>
      </c>
      <c r="K35" s="2" t="s">
        <v>245</v>
      </c>
      <c r="L35" s="4">
        <v>1</v>
      </c>
    </row>
    <row r="36" spans="1:13" ht="28.8" x14ac:dyDescent="0.3">
      <c r="A36" s="1" t="s">
        <v>36</v>
      </c>
      <c r="B36" s="2" t="str">
        <f t="shared" si="0"/>
        <v>Centrale Bediening &amp; Personeel</v>
      </c>
      <c r="C36" s="1" t="s">
        <v>283</v>
      </c>
      <c r="D36" s="2" t="s">
        <v>37</v>
      </c>
      <c r="E36" s="2" t="str">
        <f t="shared" si="1"/>
        <v>KPI’s en SLA’s en voor bedienend personeel en bedienprocessen</v>
      </c>
      <c r="F36" s="1" t="s">
        <v>11</v>
      </c>
      <c r="G36" s="2" t="s">
        <v>571</v>
      </c>
      <c r="J36" s="2" t="s">
        <v>243</v>
      </c>
      <c r="K36" s="2" t="s">
        <v>246</v>
      </c>
      <c r="L36" s="4">
        <v>1</v>
      </c>
    </row>
    <row r="37" spans="1:13" x14ac:dyDescent="0.3">
      <c r="A37" s="1" t="s">
        <v>36</v>
      </c>
      <c r="B37" s="2" t="str">
        <f t="shared" si="0"/>
        <v>Centrale Bediening &amp; Personeel</v>
      </c>
      <c r="C37" s="1" t="s">
        <v>283</v>
      </c>
      <c r="D37" s="2" t="s">
        <v>37</v>
      </c>
      <c r="E37" s="2" t="str">
        <f t="shared" si="1"/>
        <v>KPI’s en SLA’s en voor bedienend personeel en bedienprocessen</v>
      </c>
      <c r="F37" s="1" t="s">
        <v>44</v>
      </c>
      <c r="G37" s="2" t="s">
        <v>38</v>
      </c>
      <c r="H37" s="1" t="s">
        <v>39</v>
      </c>
      <c r="J37" s="2" t="s">
        <v>244</v>
      </c>
      <c r="K37" s="2" t="s">
        <v>256</v>
      </c>
      <c r="L37" s="4">
        <v>2</v>
      </c>
    </row>
    <row r="38" spans="1:13" x14ac:dyDescent="0.3">
      <c r="A38" s="1" t="s">
        <v>36</v>
      </c>
      <c r="B38" s="2" t="str">
        <f t="shared" si="0"/>
        <v>Centrale Bediening &amp; Personeel</v>
      </c>
      <c r="C38" s="1" t="s">
        <v>283</v>
      </c>
      <c r="D38" s="2" t="s">
        <v>37</v>
      </c>
      <c r="E38" s="2" t="str">
        <f t="shared" si="1"/>
        <v>KPI’s en SLA’s en voor bedienend personeel en bedienprocessen</v>
      </c>
      <c r="F38" s="1" t="s">
        <v>11</v>
      </c>
      <c r="G38" s="2" t="s">
        <v>40</v>
      </c>
      <c r="H38" s="1" t="s">
        <v>39</v>
      </c>
      <c r="J38" s="2" t="s">
        <v>244</v>
      </c>
      <c r="K38" s="2" t="s">
        <v>247</v>
      </c>
      <c r="L38" s="4">
        <v>2</v>
      </c>
    </row>
    <row r="39" spans="1:13" x14ac:dyDescent="0.3">
      <c r="A39" s="1" t="s">
        <v>36</v>
      </c>
      <c r="B39" s="2" t="str">
        <f t="shared" si="0"/>
        <v>Centrale Bediening &amp; Personeel</v>
      </c>
      <c r="C39" s="1" t="s">
        <v>283</v>
      </c>
      <c r="D39" s="2" t="s">
        <v>37</v>
      </c>
      <c r="E39" s="2" t="str">
        <f t="shared" si="1"/>
        <v>KPI’s en SLA’s en voor bedienend personeel en bedienprocessen</v>
      </c>
      <c r="F39" s="1" t="s">
        <v>43</v>
      </c>
      <c r="G39" s="2" t="s">
        <v>41</v>
      </c>
      <c r="H39" s="1" t="s">
        <v>46</v>
      </c>
      <c r="J39" s="2" t="s">
        <v>244</v>
      </c>
      <c r="K39" s="2" t="s">
        <v>248</v>
      </c>
      <c r="L39" s="5">
        <v>2</v>
      </c>
    </row>
    <row r="40" spans="1:13" x14ac:dyDescent="0.3">
      <c r="A40" s="1" t="s">
        <v>36</v>
      </c>
      <c r="B40" s="2" t="str">
        <f t="shared" si="0"/>
        <v>Centrale Bediening &amp; Personeel</v>
      </c>
      <c r="C40" s="1" t="s">
        <v>283</v>
      </c>
      <c r="D40" s="2" t="s">
        <v>37</v>
      </c>
      <c r="E40" s="2" t="str">
        <f t="shared" si="1"/>
        <v>KPI’s en SLA’s en voor bedienend personeel en bedienprocessen</v>
      </c>
      <c r="F40" s="1" t="s">
        <v>11</v>
      </c>
      <c r="G40" s="2" t="s">
        <v>42</v>
      </c>
      <c r="H40" s="1" t="s">
        <v>46</v>
      </c>
      <c r="J40" s="2" t="s">
        <v>244</v>
      </c>
      <c r="K40" s="2" t="s">
        <v>255</v>
      </c>
      <c r="L40" s="5">
        <v>2</v>
      </c>
    </row>
    <row r="41" spans="1:13" x14ac:dyDescent="0.3">
      <c r="A41" s="1" t="s">
        <v>36</v>
      </c>
      <c r="B41" s="2" t="str">
        <f t="shared" si="0"/>
        <v>Centrale Bediening &amp; Personeel</v>
      </c>
      <c r="C41" s="1" t="s">
        <v>283</v>
      </c>
      <c r="D41" s="2" t="s">
        <v>37</v>
      </c>
      <c r="E41" s="2" t="str">
        <f t="shared" si="1"/>
        <v>KPI’s en SLA’s en voor bedienend personeel en bedienprocessen</v>
      </c>
      <c r="F41" s="1" t="s">
        <v>43</v>
      </c>
      <c r="G41" s="2" t="s">
        <v>48</v>
      </c>
      <c r="H41" s="1" t="s">
        <v>47</v>
      </c>
      <c r="J41" s="2" t="s">
        <v>244</v>
      </c>
      <c r="K41" s="2" t="s">
        <v>249</v>
      </c>
      <c r="L41" s="5">
        <v>2</v>
      </c>
    </row>
    <row r="42" spans="1:13" x14ac:dyDescent="0.3">
      <c r="A42" s="1" t="s">
        <v>36</v>
      </c>
      <c r="B42" s="2" t="str">
        <f t="shared" si="0"/>
        <v>Centrale Bediening &amp; Personeel</v>
      </c>
      <c r="C42" s="1" t="s">
        <v>283</v>
      </c>
      <c r="D42" s="2" t="s">
        <v>37</v>
      </c>
      <c r="E42" s="2" t="str">
        <f t="shared" si="1"/>
        <v>KPI’s en SLA’s en voor bedienend personeel en bedienprocessen</v>
      </c>
      <c r="F42" s="1" t="s">
        <v>43</v>
      </c>
      <c r="G42" s="2" t="s">
        <v>49</v>
      </c>
      <c r="H42" s="1" t="s">
        <v>47</v>
      </c>
      <c r="J42" s="2" t="s">
        <v>244</v>
      </c>
      <c r="K42" s="2" t="s">
        <v>250</v>
      </c>
      <c r="L42" s="5">
        <v>2</v>
      </c>
    </row>
    <row r="43" spans="1:13" x14ac:dyDescent="0.3">
      <c r="A43" s="1" t="s">
        <v>36</v>
      </c>
      <c r="B43" s="2" t="str">
        <f t="shared" si="0"/>
        <v>Centrale Bediening &amp; Personeel</v>
      </c>
      <c r="C43" s="1" t="s">
        <v>283</v>
      </c>
      <c r="D43" s="2" t="s">
        <v>37</v>
      </c>
      <c r="E43" s="2" t="str">
        <f t="shared" si="1"/>
        <v>KPI’s en SLA’s en voor bedienend personeel en bedienprocessen</v>
      </c>
      <c r="F43" s="1" t="s">
        <v>43</v>
      </c>
      <c r="G43" s="2" t="s">
        <v>50</v>
      </c>
      <c r="H43" s="1" t="s">
        <v>47</v>
      </c>
      <c r="J43" s="2" t="s">
        <v>244</v>
      </c>
      <c r="K43" s="2" t="s">
        <v>251</v>
      </c>
      <c r="L43" s="5">
        <v>2</v>
      </c>
    </row>
    <row r="44" spans="1:13" x14ac:dyDescent="0.3">
      <c r="A44" s="1" t="s">
        <v>36</v>
      </c>
      <c r="B44" s="2" t="str">
        <f t="shared" si="0"/>
        <v>Centrale Bediening &amp; Personeel</v>
      </c>
      <c r="C44" s="1" t="s">
        <v>283</v>
      </c>
      <c r="D44" s="2" t="s">
        <v>37</v>
      </c>
      <c r="E44" s="2" t="str">
        <f t="shared" si="1"/>
        <v>KPI’s en SLA’s en voor bedienend personeel en bedienprocessen</v>
      </c>
      <c r="F44" s="1" t="s">
        <v>43</v>
      </c>
      <c r="G44" s="2" t="s">
        <v>51</v>
      </c>
      <c r="H44" s="1" t="s">
        <v>47</v>
      </c>
      <c r="J44" s="2" t="s">
        <v>244</v>
      </c>
      <c r="K44" s="2" t="s">
        <v>252</v>
      </c>
      <c r="L44" s="5">
        <v>2</v>
      </c>
    </row>
    <row r="45" spans="1:13" x14ac:dyDescent="0.3">
      <c r="A45" s="1" t="s">
        <v>36</v>
      </c>
      <c r="B45" s="2" t="str">
        <f t="shared" si="0"/>
        <v>Centrale Bediening &amp; Personeel</v>
      </c>
      <c r="C45" s="1" t="s">
        <v>283</v>
      </c>
      <c r="D45" s="2" t="s">
        <v>37</v>
      </c>
      <c r="E45" s="2" t="str">
        <f t="shared" si="1"/>
        <v>KPI’s en SLA’s en voor bedienend personeel en bedienprocessen</v>
      </c>
      <c r="F45" s="1" t="s">
        <v>43</v>
      </c>
      <c r="G45" s="2" t="s">
        <v>52</v>
      </c>
      <c r="H45" s="1" t="s">
        <v>47</v>
      </c>
      <c r="J45" s="2" t="s">
        <v>244</v>
      </c>
      <c r="K45" s="2" t="s">
        <v>253</v>
      </c>
      <c r="L45" s="5">
        <v>2</v>
      </c>
    </row>
    <row r="46" spans="1:13" s="25" customFormat="1" x14ac:dyDescent="0.3">
      <c r="A46" s="25" t="s">
        <v>36</v>
      </c>
      <c r="B46" s="26" t="str">
        <f t="shared" si="0"/>
        <v>Centrale Bediening &amp; Personeel</v>
      </c>
      <c r="C46" s="25" t="s">
        <v>283</v>
      </c>
      <c r="D46" s="26" t="s">
        <v>37</v>
      </c>
      <c r="E46" s="26" t="str">
        <f t="shared" si="1"/>
        <v>KPI’s en SLA’s en voor bedienend personeel en bedienprocessen</v>
      </c>
      <c r="F46" s="25" t="s">
        <v>43</v>
      </c>
      <c r="G46" s="26" t="s">
        <v>53</v>
      </c>
      <c r="H46" s="24" t="s">
        <v>47</v>
      </c>
      <c r="I46" s="24"/>
      <c r="J46" s="26" t="s">
        <v>244</v>
      </c>
      <c r="K46" s="26" t="s">
        <v>254</v>
      </c>
      <c r="L46" s="27">
        <v>2</v>
      </c>
    </row>
    <row r="47" spans="1:13" x14ac:dyDescent="0.3">
      <c r="A47" s="1" t="s">
        <v>36</v>
      </c>
      <c r="B47" s="2" t="str">
        <f t="shared" si="0"/>
        <v>Centrale Bediening &amp; Personeel</v>
      </c>
      <c r="C47" s="1" t="s">
        <v>284</v>
      </c>
      <c r="D47" s="2" t="s">
        <v>75</v>
      </c>
      <c r="E47" s="2" t="str">
        <f t="shared" si="1"/>
        <v>Personeel &amp; Management &amp; Opleiding</v>
      </c>
      <c r="F47" s="1" t="s">
        <v>11</v>
      </c>
      <c r="G47" s="2" t="s">
        <v>274</v>
      </c>
      <c r="J47" s="2" t="s">
        <v>271</v>
      </c>
      <c r="K47" s="2" t="s">
        <v>275</v>
      </c>
      <c r="L47" s="5">
        <v>1</v>
      </c>
    </row>
    <row r="48" spans="1:13" x14ac:dyDescent="0.3">
      <c r="A48" s="1" t="s">
        <v>36</v>
      </c>
      <c r="B48" s="2" t="str">
        <f t="shared" si="0"/>
        <v>Centrale Bediening &amp; Personeel</v>
      </c>
      <c r="C48" s="1" t="s">
        <v>284</v>
      </c>
      <c r="D48" s="2" t="s">
        <v>75</v>
      </c>
      <c r="E48" s="2" t="str">
        <f t="shared" si="1"/>
        <v>Personeel &amp; Management &amp; Opleiding</v>
      </c>
      <c r="F48" s="1" t="s">
        <v>11</v>
      </c>
      <c r="G48" s="2" t="s">
        <v>572</v>
      </c>
      <c r="H48" s="1" t="s">
        <v>54</v>
      </c>
      <c r="J48" s="2" t="s">
        <v>272</v>
      </c>
      <c r="K48" s="2" t="s">
        <v>257</v>
      </c>
      <c r="L48" s="5">
        <v>1</v>
      </c>
    </row>
    <row r="49" spans="1:12" ht="28.8" x14ac:dyDescent="0.3">
      <c r="A49" s="1" t="s">
        <v>36</v>
      </c>
      <c r="B49" s="2" t="str">
        <f t="shared" si="0"/>
        <v>Centrale Bediening &amp; Personeel</v>
      </c>
      <c r="C49" s="1" t="s">
        <v>284</v>
      </c>
      <c r="D49" s="2" t="s">
        <v>75</v>
      </c>
      <c r="E49" s="2" t="str">
        <f t="shared" si="1"/>
        <v>Personeel &amp; Management &amp; Opleiding</v>
      </c>
      <c r="F49" s="1" t="s">
        <v>11</v>
      </c>
      <c r="G49" s="2" t="s">
        <v>55</v>
      </c>
      <c r="J49" s="2" t="s">
        <v>243</v>
      </c>
      <c r="K49" s="2" t="s">
        <v>258</v>
      </c>
      <c r="L49" s="5">
        <v>1</v>
      </c>
    </row>
    <row r="50" spans="1:12" x14ac:dyDescent="0.3">
      <c r="A50" s="1" t="s">
        <v>36</v>
      </c>
      <c r="B50" s="2" t="str">
        <f t="shared" si="0"/>
        <v>Centrale Bediening &amp; Personeel</v>
      </c>
      <c r="C50" s="1" t="s">
        <v>284</v>
      </c>
      <c r="D50" s="2" t="s">
        <v>75</v>
      </c>
      <c r="E50" s="2" t="str">
        <f t="shared" si="1"/>
        <v>Personeel &amp; Management &amp; Opleiding</v>
      </c>
      <c r="F50" s="1" t="s">
        <v>43</v>
      </c>
      <c r="G50" s="2" t="s">
        <v>56</v>
      </c>
      <c r="H50" s="1" t="s">
        <v>46</v>
      </c>
      <c r="I50" s="1" t="s">
        <v>62</v>
      </c>
      <c r="J50" s="1" t="s">
        <v>244</v>
      </c>
      <c r="K50" s="2" t="s">
        <v>259</v>
      </c>
      <c r="L50" s="5">
        <v>2</v>
      </c>
    </row>
    <row r="51" spans="1:12" x14ac:dyDescent="0.3">
      <c r="A51" s="1" t="s">
        <v>36</v>
      </c>
      <c r="B51" s="2" t="str">
        <f t="shared" si="0"/>
        <v>Centrale Bediening &amp; Personeel</v>
      </c>
      <c r="C51" s="1" t="s">
        <v>284</v>
      </c>
      <c r="D51" s="2" t="s">
        <v>75</v>
      </c>
      <c r="E51" s="2" t="str">
        <f t="shared" si="1"/>
        <v>Personeel &amp; Management &amp; Opleiding</v>
      </c>
      <c r="F51" s="1" t="s">
        <v>43</v>
      </c>
      <c r="G51" s="2" t="s">
        <v>57</v>
      </c>
      <c r="H51" s="1" t="s">
        <v>46</v>
      </c>
      <c r="I51" s="1" t="s">
        <v>62</v>
      </c>
      <c r="J51" s="1" t="s">
        <v>244</v>
      </c>
      <c r="K51" s="2" t="s">
        <v>260</v>
      </c>
      <c r="L51" s="5">
        <v>2</v>
      </c>
    </row>
    <row r="52" spans="1:12" x14ac:dyDescent="0.3">
      <c r="A52" s="1" t="s">
        <v>36</v>
      </c>
      <c r="B52" s="2" t="str">
        <f t="shared" si="0"/>
        <v>Centrale Bediening &amp; Personeel</v>
      </c>
      <c r="C52" s="1" t="s">
        <v>284</v>
      </c>
      <c r="D52" s="2" t="s">
        <v>75</v>
      </c>
      <c r="E52" s="2" t="str">
        <f t="shared" si="1"/>
        <v>Personeel &amp; Management &amp; Opleiding</v>
      </c>
      <c r="F52" s="1" t="s">
        <v>43</v>
      </c>
      <c r="G52" s="2" t="s">
        <v>58</v>
      </c>
      <c r="H52" s="1" t="s">
        <v>47</v>
      </c>
      <c r="I52" s="1" t="s">
        <v>61</v>
      </c>
      <c r="J52" s="1" t="s">
        <v>244</v>
      </c>
      <c r="K52" s="2" t="s">
        <v>261</v>
      </c>
      <c r="L52" s="5">
        <v>2</v>
      </c>
    </row>
    <row r="53" spans="1:12" x14ac:dyDescent="0.3">
      <c r="A53" s="1" t="s">
        <v>36</v>
      </c>
      <c r="B53" s="2" t="str">
        <f t="shared" si="0"/>
        <v>Centrale Bediening &amp; Personeel</v>
      </c>
      <c r="C53" s="1" t="s">
        <v>284</v>
      </c>
      <c r="D53" s="2" t="s">
        <v>75</v>
      </c>
      <c r="E53" s="2" t="str">
        <f t="shared" si="1"/>
        <v>Personeel &amp; Management &amp; Opleiding</v>
      </c>
      <c r="F53" s="1" t="s">
        <v>11</v>
      </c>
      <c r="G53" s="2" t="s">
        <v>573</v>
      </c>
      <c r="H53" s="1" t="s">
        <v>47</v>
      </c>
      <c r="I53" s="1" t="s">
        <v>61</v>
      </c>
      <c r="J53" s="1" t="s">
        <v>244</v>
      </c>
      <c r="K53" s="2" t="s">
        <v>262</v>
      </c>
      <c r="L53" s="5">
        <v>2</v>
      </c>
    </row>
    <row r="54" spans="1:12" x14ac:dyDescent="0.3">
      <c r="A54" s="1" t="s">
        <v>36</v>
      </c>
      <c r="B54" s="2" t="str">
        <f t="shared" si="0"/>
        <v>Centrale Bediening &amp; Personeel</v>
      </c>
      <c r="C54" s="1" t="s">
        <v>284</v>
      </c>
      <c r="D54" s="2" t="s">
        <v>75</v>
      </c>
      <c r="E54" s="2" t="str">
        <f t="shared" si="1"/>
        <v>Personeel &amp; Management &amp; Opleiding</v>
      </c>
      <c r="F54" s="1" t="s">
        <v>11</v>
      </c>
      <c r="G54" s="2" t="s">
        <v>59</v>
      </c>
      <c r="H54" s="1" t="s">
        <v>54</v>
      </c>
      <c r="I54" s="1" t="s">
        <v>60</v>
      </c>
      <c r="J54" s="1" t="s">
        <v>244</v>
      </c>
      <c r="K54" s="2" t="s">
        <v>270</v>
      </c>
      <c r="L54" s="5">
        <v>2</v>
      </c>
    </row>
    <row r="55" spans="1:12" x14ac:dyDescent="0.3">
      <c r="A55" s="1" t="s">
        <v>36</v>
      </c>
      <c r="B55" s="2" t="str">
        <f t="shared" si="0"/>
        <v>Centrale Bediening &amp; Personeel</v>
      </c>
      <c r="C55" s="1" t="s">
        <v>284</v>
      </c>
      <c r="D55" s="2" t="s">
        <v>75</v>
      </c>
      <c r="E55" s="2" t="str">
        <f t="shared" si="1"/>
        <v>Personeel &amp; Management &amp; Opleiding</v>
      </c>
      <c r="F55" s="1" t="s">
        <v>11</v>
      </c>
      <c r="G55" s="2" t="s">
        <v>63</v>
      </c>
      <c r="H55" s="1" t="s">
        <v>67</v>
      </c>
      <c r="I55" s="1" t="s">
        <v>68</v>
      </c>
      <c r="J55" s="1" t="s">
        <v>244</v>
      </c>
      <c r="K55" s="2" t="s">
        <v>263</v>
      </c>
      <c r="L55" s="5">
        <v>2</v>
      </c>
    </row>
    <row r="56" spans="1:12" x14ac:dyDescent="0.3">
      <c r="A56" s="1" t="s">
        <v>36</v>
      </c>
      <c r="B56" s="2" t="str">
        <f t="shared" si="0"/>
        <v>Centrale Bediening &amp; Personeel</v>
      </c>
      <c r="C56" s="1" t="s">
        <v>284</v>
      </c>
      <c r="D56" s="2" t="s">
        <v>75</v>
      </c>
      <c r="E56" s="2" t="str">
        <f t="shared" si="1"/>
        <v>Personeel &amp; Management &amp; Opleiding</v>
      </c>
      <c r="F56" s="1" t="s">
        <v>11</v>
      </c>
      <c r="G56" s="2" t="s">
        <v>64</v>
      </c>
      <c r="H56" s="1" t="s">
        <v>67</v>
      </c>
      <c r="I56" s="1" t="s">
        <v>68</v>
      </c>
      <c r="J56" s="1" t="s">
        <v>244</v>
      </c>
      <c r="K56" s="2" t="s">
        <v>264</v>
      </c>
      <c r="L56" s="5">
        <v>2</v>
      </c>
    </row>
    <row r="57" spans="1:12" x14ac:dyDescent="0.3">
      <c r="A57" s="1" t="s">
        <v>36</v>
      </c>
      <c r="B57" s="2" t="str">
        <f t="shared" si="0"/>
        <v>Centrale Bediening &amp; Personeel</v>
      </c>
      <c r="C57" s="1" t="s">
        <v>284</v>
      </c>
      <c r="D57" s="2" t="s">
        <v>75</v>
      </c>
      <c r="E57" s="2" t="str">
        <f t="shared" si="1"/>
        <v>Personeel &amp; Management &amp; Opleiding</v>
      </c>
      <c r="F57" s="1" t="s">
        <v>11</v>
      </c>
      <c r="G57" s="2" t="s">
        <v>65</v>
      </c>
      <c r="H57" s="1" t="s">
        <v>67</v>
      </c>
      <c r="I57" s="1" t="s">
        <v>68</v>
      </c>
      <c r="J57" s="1" t="s">
        <v>244</v>
      </c>
      <c r="K57" s="2" t="s">
        <v>265</v>
      </c>
      <c r="L57" s="5">
        <v>2</v>
      </c>
    </row>
    <row r="58" spans="1:12" x14ac:dyDescent="0.3">
      <c r="A58" s="1" t="s">
        <v>36</v>
      </c>
      <c r="B58" s="2" t="str">
        <f t="shared" si="0"/>
        <v>Centrale Bediening &amp; Personeel</v>
      </c>
      <c r="C58" s="1" t="s">
        <v>284</v>
      </c>
      <c r="D58" s="2" t="s">
        <v>75</v>
      </c>
      <c r="E58" s="2" t="str">
        <f t="shared" si="1"/>
        <v>Personeel &amp; Management &amp; Opleiding</v>
      </c>
      <c r="F58" s="1" t="s">
        <v>11</v>
      </c>
      <c r="G58" s="2" t="s">
        <v>66</v>
      </c>
      <c r="H58" s="1" t="s">
        <v>67</v>
      </c>
      <c r="I58" s="1" t="s">
        <v>68</v>
      </c>
      <c r="J58" s="1" t="s">
        <v>244</v>
      </c>
      <c r="K58" s="2" t="s">
        <v>266</v>
      </c>
      <c r="L58" s="5">
        <v>2</v>
      </c>
    </row>
    <row r="59" spans="1:12" ht="28.8" x14ac:dyDescent="0.3">
      <c r="A59" s="1" t="s">
        <v>36</v>
      </c>
      <c r="B59" s="2" t="str">
        <f t="shared" si="0"/>
        <v>Centrale Bediening &amp; Personeel</v>
      </c>
      <c r="C59" s="1" t="s">
        <v>284</v>
      </c>
      <c r="D59" s="2" t="s">
        <v>75</v>
      </c>
      <c r="E59" s="2" t="str">
        <f t="shared" si="1"/>
        <v>Personeel &amp; Management &amp; Opleiding</v>
      </c>
      <c r="F59" s="1" t="s">
        <v>11</v>
      </c>
      <c r="G59" s="2" t="s">
        <v>70</v>
      </c>
      <c r="H59" s="1" t="s">
        <v>69</v>
      </c>
      <c r="I59" s="1" t="s">
        <v>74</v>
      </c>
      <c r="J59" s="1" t="s">
        <v>244</v>
      </c>
      <c r="K59" s="2" t="s">
        <v>267</v>
      </c>
      <c r="L59" s="5">
        <v>2</v>
      </c>
    </row>
    <row r="60" spans="1:12" ht="28.8" x14ac:dyDescent="0.3">
      <c r="A60" s="1" t="s">
        <v>36</v>
      </c>
      <c r="B60" s="2" t="str">
        <f t="shared" si="0"/>
        <v>Centrale Bediening &amp; Personeel</v>
      </c>
      <c r="C60" s="1" t="s">
        <v>284</v>
      </c>
      <c r="D60" s="2" t="s">
        <v>75</v>
      </c>
      <c r="E60" s="2" t="str">
        <f t="shared" si="1"/>
        <v>Personeel &amp; Management &amp; Opleiding</v>
      </c>
      <c r="F60" s="1" t="s">
        <v>11</v>
      </c>
      <c r="G60" s="2" t="s">
        <v>71</v>
      </c>
      <c r="H60" s="1" t="s">
        <v>69</v>
      </c>
      <c r="I60" s="1" t="s">
        <v>74</v>
      </c>
      <c r="J60" s="1" t="s">
        <v>244</v>
      </c>
      <c r="K60" s="2" t="s">
        <v>269</v>
      </c>
      <c r="L60" s="5">
        <v>2</v>
      </c>
    </row>
    <row r="61" spans="1:12" x14ac:dyDescent="0.3">
      <c r="A61" s="1" t="s">
        <v>36</v>
      </c>
      <c r="B61" s="2" t="str">
        <f t="shared" si="0"/>
        <v>Centrale Bediening &amp; Personeel</v>
      </c>
      <c r="C61" s="1" t="s">
        <v>284</v>
      </c>
      <c r="D61" s="2" t="s">
        <v>75</v>
      </c>
      <c r="E61" s="2" t="str">
        <f t="shared" si="1"/>
        <v>Personeel &amp; Management &amp; Opleiding</v>
      </c>
      <c r="F61" s="1" t="s">
        <v>73</v>
      </c>
      <c r="G61" s="2" t="s">
        <v>72</v>
      </c>
      <c r="H61" s="1" t="s">
        <v>69</v>
      </c>
      <c r="I61" s="1" t="s">
        <v>74</v>
      </c>
      <c r="J61" s="1" t="s">
        <v>244</v>
      </c>
      <c r="K61" s="2" t="s">
        <v>268</v>
      </c>
      <c r="L61" s="5">
        <v>2</v>
      </c>
    </row>
    <row r="62" spans="1:12" x14ac:dyDescent="0.3">
      <c r="A62" s="1" t="s">
        <v>36</v>
      </c>
      <c r="B62" s="2" t="str">
        <f t="shared" si="0"/>
        <v>Centrale Bediening &amp; Personeel</v>
      </c>
      <c r="C62" s="1" t="s">
        <v>285</v>
      </c>
      <c r="D62" s="2" t="s">
        <v>87</v>
      </c>
      <c r="E62" s="2" t="str">
        <f t="shared" si="1"/>
        <v>High level MMI: bedienproces verschillende domeinen</v>
      </c>
      <c r="F62" s="1" t="s">
        <v>11</v>
      </c>
      <c r="G62" s="2" t="s">
        <v>307</v>
      </c>
      <c r="J62" s="2" t="s">
        <v>271</v>
      </c>
      <c r="K62" s="2" t="s">
        <v>334</v>
      </c>
      <c r="L62" s="4">
        <v>1</v>
      </c>
    </row>
    <row r="63" spans="1:12" ht="28.8" x14ac:dyDescent="0.3">
      <c r="A63" s="1" t="s">
        <v>36</v>
      </c>
      <c r="B63" s="2" t="str">
        <f t="shared" ref="B63:B118" si="2">VLOOKUP(A63,HG_lijst,2,FALSE)</f>
        <v>Centrale Bediening &amp; Personeel</v>
      </c>
      <c r="C63" s="1" t="s">
        <v>285</v>
      </c>
      <c r="D63" s="2" t="s">
        <v>87</v>
      </c>
      <c r="E63" s="2" t="str">
        <f t="shared" ref="E63:E118" si="3">VLOOKUP(C63,Project_Poster,3,FALSE)</f>
        <v>High level MMI: bedienproces verschillende domeinen</v>
      </c>
      <c r="F63" s="1" t="s">
        <v>11</v>
      </c>
      <c r="G63" s="2" t="s">
        <v>86</v>
      </c>
      <c r="J63" s="1" t="s">
        <v>272</v>
      </c>
      <c r="K63" s="2" t="s">
        <v>308</v>
      </c>
      <c r="L63" s="5">
        <v>1</v>
      </c>
    </row>
    <row r="64" spans="1:12" ht="57.6" x14ac:dyDescent="0.3">
      <c r="A64" s="1" t="s">
        <v>36</v>
      </c>
      <c r="B64" s="2" t="str">
        <f t="shared" si="2"/>
        <v>Centrale Bediening &amp; Personeel</v>
      </c>
      <c r="C64" s="1" t="s">
        <v>285</v>
      </c>
      <c r="D64" s="2" t="s">
        <v>87</v>
      </c>
      <c r="E64" s="2" t="str">
        <f t="shared" si="3"/>
        <v>High level MMI: bedienproces verschillende domeinen</v>
      </c>
      <c r="F64" s="1" t="s">
        <v>11</v>
      </c>
      <c r="G64" s="2" t="s">
        <v>574</v>
      </c>
      <c r="J64" s="2" t="s">
        <v>243</v>
      </c>
      <c r="K64" s="2" t="s">
        <v>309</v>
      </c>
      <c r="L64" s="5">
        <v>2</v>
      </c>
    </row>
    <row r="65" spans="1:12" x14ac:dyDescent="0.3">
      <c r="A65" s="1" t="s">
        <v>36</v>
      </c>
      <c r="B65" s="2" t="str">
        <f t="shared" ref="B65:B77" si="4">VLOOKUP(A65,HG_lijst,2,FALSE)</f>
        <v>Centrale Bediening &amp; Personeel</v>
      </c>
      <c r="C65" s="1" t="s">
        <v>285</v>
      </c>
      <c r="D65" s="2" t="s">
        <v>87</v>
      </c>
      <c r="E65" s="2" t="str">
        <f t="shared" ref="E65:E77" si="5">VLOOKUP(C65,Project_Poster,3,FALSE)</f>
        <v>High level MMI: bedienproces verschillende domeinen</v>
      </c>
      <c r="F65" s="1" t="s">
        <v>11</v>
      </c>
      <c r="G65" s="2" t="s">
        <v>85</v>
      </c>
      <c r="J65" s="1" t="s">
        <v>244</v>
      </c>
      <c r="K65" s="2" t="s">
        <v>315</v>
      </c>
      <c r="L65" s="5">
        <v>2</v>
      </c>
    </row>
    <row r="66" spans="1:12" x14ac:dyDescent="0.3">
      <c r="A66" s="1" t="s">
        <v>36</v>
      </c>
      <c r="B66" s="2" t="str">
        <f t="shared" si="4"/>
        <v>Centrale Bediening &amp; Personeel</v>
      </c>
      <c r="C66" s="1" t="s">
        <v>285</v>
      </c>
      <c r="D66" s="2" t="s">
        <v>87</v>
      </c>
      <c r="E66" s="2" t="str">
        <f t="shared" si="5"/>
        <v>High level MMI: bedienproces verschillende domeinen</v>
      </c>
      <c r="F66" s="1" t="s">
        <v>43</v>
      </c>
      <c r="G66" s="2" t="s">
        <v>84</v>
      </c>
      <c r="J66" s="1" t="s">
        <v>244</v>
      </c>
      <c r="K66" s="2" t="s">
        <v>314</v>
      </c>
      <c r="L66" s="5">
        <v>2</v>
      </c>
    </row>
    <row r="67" spans="1:12" x14ac:dyDescent="0.3">
      <c r="A67" s="1" t="s">
        <v>36</v>
      </c>
      <c r="B67" s="2" t="str">
        <f t="shared" si="4"/>
        <v>Centrale Bediening &amp; Personeel</v>
      </c>
      <c r="C67" s="1" t="s">
        <v>285</v>
      </c>
      <c r="D67" s="2" t="s">
        <v>87</v>
      </c>
      <c r="E67" s="2" t="str">
        <f t="shared" si="5"/>
        <v>High level MMI: bedienproces verschillende domeinen</v>
      </c>
      <c r="F67" s="1" t="s">
        <v>11</v>
      </c>
      <c r="G67" s="2" t="s">
        <v>575</v>
      </c>
      <c r="J67" s="1" t="s">
        <v>244</v>
      </c>
      <c r="K67" s="2" t="s">
        <v>576</v>
      </c>
      <c r="L67" s="5">
        <v>2</v>
      </c>
    </row>
    <row r="68" spans="1:12" ht="28.8" x14ac:dyDescent="0.3">
      <c r="A68" s="1" t="s">
        <v>36</v>
      </c>
      <c r="B68" s="2" t="str">
        <f t="shared" si="4"/>
        <v>Centrale Bediening &amp; Personeel</v>
      </c>
      <c r="C68" s="1" t="s">
        <v>285</v>
      </c>
      <c r="D68" s="2" t="s">
        <v>87</v>
      </c>
      <c r="E68" s="2" t="str">
        <f t="shared" si="5"/>
        <v>High level MMI: bedienproces verschillende domeinen</v>
      </c>
      <c r="F68" s="1" t="s">
        <v>11</v>
      </c>
      <c r="G68" s="2" t="s">
        <v>577</v>
      </c>
      <c r="J68" s="1" t="s">
        <v>244</v>
      </c>
      <c r="K68" s="2" t="s">
        <v>578</v>
      </c>
      <c r="L68" s="5">
        <v>2</v>
      </c>
    </row>
    <row r="69" spans="1:12" ht="28.8" x14ac:dyDescent="0.3">
      <c r="A69" s="1" t="s">
        <v>36</v>
      </c>
      <c r="B69" s="2" t="str">
        <f t="shared" si="4"/>
        <v>Centrale Bediening &amp; Personeel</v>
      </c>
      <c r="C69" s="1" t="s">
        <v>285</v>
      </c>
      <c r="D69" s="2" t="s">
        <v>87</v>
      </c>
      <c r="E69" s="2" t="str">
        <f t="shared" si="5"/>
        <v>High level MMI: bedienproces verschillende domeinen</v>
      </c>
      <c r="F69" s="1" t="s">
        <v>11</v>
      </c>
      <c r="G69" s="2" t="s">
        <v>579</v>
      </c>
      <c r="J69" s="1" t="s">
        <v>244</v>
      </c>
      <c r="K69" s="2" t="s">
        <v>321</v>
      </c>
      <c r="L69" s="5">
        <v>2</v>
      </c>
    </row>
    <row r="70" spans="1:12" x14ac:dyDescent="0.3">
      <c r="A70" s="1" t="s">
        <v>36</v>
      </c>
      <c r="B70" s="2" t="str">
        <f t="shared" si="4"/>
        <v>Centrale Bediening &amp; Personeel</v>
      </c>
      <c r="C70" s="1" t="s">
        <v>285</v>
      </c>
      <c r="D70" s="2" t="s">
        <v>87</v>
      </c>
      <c r="E70" s="2" t="str">
        <f t="shared" si="5"/>
        <v>High level MMI: bedienproces verschillende domeinen</v>
      </c>
      <c r="F70" s="1" t="s">
        <v>11</v>
      </c>
      <c r="G70" s="2" t="s">
        <v>83</v>
      </c>
      <c r="J70" s="1" t="s">
        <v>244</v>
      </c>
      <c r="K70" s="2" t="s">
        <v>322</v>
      </c>
      <c r="L70" s="5">
        <v>2</v>
      </c>
    </row>
    <row r="71" spans="1:12" ht="28.8" x14ac:dyDescent="0.3">
      <c r="A71" s="1" t="s">
        <v>36</v>
      </c>
      <c r="B71" s="2" t="str">
        <f t="shared" si="4"/>
        <v>Centrale Bediening &amp; Personeel</v>
      </c>
      <c r="C71" s="1" t="s">
        <v>285</v>
      </c>
      <c r="D71" s="2" t="s">
        <v>87</v>
      </c>
      <c r="E71" s="2" t="str">
        <f t="shared" si="5"/>
        <v>High level MMI: bedienproces verschillende domeinen</v>
      </c>
      <c r="F71" s="1" t="s">
        <v>43</v>
      </c>
      <c r="G71" s="2" t="s">
        <v>82</v>
      </c>
      <c r="J71" s="1" t="s">
        <v>244</v>
      </c>
      <c r="K71" s="2" t="s">
        <v>320</v>
      </c>
      <c r="L71" s="5">
        <v>2</v>
      </c>
    </row>
    <row r="72" spans="1:12" x14ac:dyDescent="0.3">
      <c r="A72" s="1" t="s">
        <v>36</v>
      </c>
      <c r="B72" s="2" t="str">
        <f t="shared" si="4"/>
        <v>Centrale Bediening &amp; Personeel</v>
      </c>
      <c r="C72" s="1" t="s">
        <v>285</v>
      </c>
      <c r="D72" s="2" t="s">
        <v>87</v>
      </c>
      <c r="E72" s="2" t="str">
        <f t="shared" si="5"/>
        <v>High level MMI: bedienproces verschillende domeinen</v>
      </c>
      <c r="F72" s="1" t="s">
        <v>11</v>
      </c>
      <c r="G72" s="2" t="s">
        <v>581</v>
      </c>
      <c r="J72" s="1" t="s">
        <v>244</v>
      </c>
      <c r="K72" s="2" t="s">
        <v>580</v>
      </c>
      <c r="L72" s="5">
        <v>2</v>
      </c>
    </row>
    <row r="73" spans="1:12" x14ac:dyDescent="0.3">
      <c r="A73" s="1" t="s">
        <v>36</v>
      </c>
      <c r="B73" s="2" t="str">
        <f t="shared" si="4"/>
        <v>Centrale Bediening &amp; Personeel</v>
      </c>
      <c r="C73" s="1" t="s">
        <v>285</v>
      </c>
      <c r="D73" s="2" t="s">
        <v>87</v>
      </c>
      <c r="E73" s="2" t="str">
        <f t="shared" si="5"/>
        <v>High level MMI: bedienproces verschillende domeinen</v>
      </c>
      <c r="F73" s="1" t="s">
        <v>43</v>
      </c>
      <c r="G73" s="2" t="s">
        <v>80</v>
      </c>
      <c r="J73" s="1" t="s">
        <v>244</v>
      </c>
      <c r="K73" s="2" t="s">
        <v>313</v>
      </c>
      <c r="L73" s="5">
        <v>2</v>
      </c>
    </row>
    <row r="74" spans="1:12" x14ac:dyDescent="0.3">
      <c r="A74" s="1" t="s">
        <v>36</v>
      </c>
      <c r="B74" s="2" t="str">
        <f t="shared" si="4"/>
        <v>Centrale Bediening &amp; Personeel</v>
      </c>
      <c r="C74" s="1" t="s">
        <v>285</v>
      </c>
      <c r="D74" s="2" t="s">
        <v>87</v>
      </c>
      <c r="E74" s="2" t="str">
        <f t="shared" si="5"/>
        <v>High level MMI: bedienproces verschillende domeinen</v>
      </c>
      <c r="F74" s="1" t="s">
        <v>11</v>
      </c>
      <c r="G74" s="2" t="s">
        <v>81</v>
      </c>
      <c r="J74" s="1" t="s">
        <v>244</v>
      </c>
      <c r="K74" s="2" t="s">
        <v>318</v>
      </c>
      <c r="L74" s="5">
        <v>2</v>
      </c>
    </row>
    <row r="75" spans="1:12" x14ac:dyDescent="0.3">
      <c r="A75" s="1" t="s">
        <v>36</v>
      </c>
      <c r="B75" s="2" t="str">
        <f t="shared" si="4"/>
        <v>Centrale Bediening &amp; Personeel</v>
      </c>
      <c r="C75" s="1" t="s">
        <v>285</v>
      </c>
      <c r="D75" s="2" t="s">
        <v>87</v>
      </c>
      <c r="E75" s="2" t="str">
        <f t="shared" si="5"/>
        <v>High level MMI: bedienproces verschillende domeinen</v>
      </c>
      <c r="F75" s="1" t="s">
        <v>11</v>
      </c>
      <c r="G75" s="2" t="s">
        <v>582</v>
      </c>
      <c r="J75" s="1" t="s">
        <v>244</v>
      </c>
      <c r="K75" s="2" t="s">
        <v>310</v>
      </c>
      <c r="L75" s="5">
        <v>2</v>
      </c>
    </row>
    <row r="76" spans="1:12" x14ac:dyDescent="0.3">
      <c r="A76" s="1" t="s">
        <v>36</v>
      </c>
      <c r="B76" s="2" t="str">
        <f t="shared" si="4"/>
        <v>Centrale Bediening &amp; Personeel</v>
      </c>
      <c r="C76" s="1" t="s">
        <v>285</v>
      </c>
      <c r="D76" s="2" t="s">
        <v>87</v>
      </c>
      <c r="E76" s="2" t="str">
        <f t="shared" si="5"/>
        <v>High level MMI: bedienproces verschillende domeinen</v>
      </c>
      <c r="F76" s="1" t="s">
        <v>11</v>
      </c>
      <c r="G76" s="2" t="s">
        <v>79</v>
      </c>
      <c r="J76" s="1" t="s">
        <v>244</v>
      </c>
      <c r="K76" s="2" t="s">
        <v>317</v>
      </c>
      <c r="L76" s="5">
        <v>2</v>
      </c>
    </row>
    <row r="77" spans="1:12" x14ac:dyDescent="0.3">
      <c r="A77" s="1" t="s">
        <v>36</v>
      </c>
      <c r="B77" s="2" t="str">
        <f t="shared" si="4"/>
        <v>Centrale Bediening &amp; Personeel</v>
      </c>
      <c r="C77" s="1" t="s">
        <v>285</v>
      </c>
      <c r="D77" s="2" t="s">
        <v>87</v>
      </c>
      <c r="E77" s="2" t="str">
        <f t="shared" si="5"/>
        <v>High level MMI: bedienproces verschillende domeinen</v>
      </c>
      <c r="F77" s="1" t="s">
        <v>43</v>
      </c>
      <c r="G77" s="2" t="s">
        <v>78</v>
      </c>
      <c r="J77" s="1" t="s">
        <v>244</v>
      </c>
      <c r="K77" s="2" t="s">
        <v>312</v>
      </c>
      <c r="L77" s="5">
        <v>2</v>
      </c>
    </row>
    <row r="78" spans="1:12" x14ac:dyDescent="0.3">
      <c r="A78" s="1" t="s">
        <v>36</v>
      </c>
      <c r="B78" s="2" t="str">
        <f t="shared" si="2"/>
        <v>Centrale Bediening &amp; Personeel</v>
      </c>
      <c r="C78" s="1" t="s">
        <v>285</v>
      </c>
      <c r="D78" s="2" t="s">
        <v>87</v>
      </c>
      <c r="E78" s="2" t="str">
        <f t="shared" si="3"/>
        <v>High level MMI: bedienproces verschillende domeinen</v>
      </c>
      <c r="F78" s="1" t="s">
        <v>11</v>
      </c>
      <c r="G78" s="2" t="s">
        <v>583</v>
      </c>
      <c r="J78" s="1" t="s">
        <v>244</v>
      </c>
      <c r="K78" s="2" t="s">
        <v>319</v>
      </c>
      <c r="L78" s="5">
        <v>2</v>
      </c>
    </row>
    <row r="79" spans="1:12" x14ac:dyDescent="0.3">
      <c r="A79" s="1" t="s">
        <v>36</v>
      </c>
      <c r="B79" s="2" t="str">
        <f t="shared" si="2"/>
        <v>Centrale Bediening &amp; Personeel</v>
      </c>
      <c r="C79" s="1" t="s">
        <v>285</v>
      </c>
      <c r="D79" s="2" t="s">
        <v>87</v>
      </c>
      <c r="E79" s="2" t="str">
        <f t="shared" si="3"/>
        <v>High level MMI: bedienproces verschillende domeinen</v>
      </c>
      <c r="F79" s="1" t="s">
        <v>43</v>
      </c>
      <c r="G79" s="2" t="s">
        <v>76</v>
      </c>
      <c r="J79" s="1" t="s">
        <v>244</v>
      </c>
      <c r="K79" s="2" t="s">
        <v>311</v>
      </c>
      <c r="L79" s="5">
        <v>2</v>
      </c>
    </row>
    <row r="80" spans="1:12" x14ac:dyDescent="0.3">
      <c r="A80" s="1" t="s">
        <v>36</v>
      </c>
      <c r="B80" s="2" t="str">
        <f t="shared" si="2"/>
        <v>Centrale Bediening &amp; Personeel</v>
      </c>
      <c r="C80" s="1" t="s">
        <v>285</v>
      </c>
      <c r="D80" s="2" t="s">
        <v>87</v>
      </c>
      <c r="E80" s="2" t="str">
        <f t="shared" si="3"/>
        <v>High level MMI: bedienproces verschillende domeinen</v>
      </c>
      <c r="F80" s="1" t="s">
        <v>11</v>
      </c>
      <c r="G80" s="2" t="s">
        <v>77</v>
      </c>
      <c r="J80" s="1" t="s">
        <v>244</v>
      </c>
      <c r="K80" s="2" t="s">
        <v>316</v>
      </c>
      <c r="L80" s="5">
        <v>2</v>
      </c>
    </row>
    <row r="81" spans="1:13" x14ac:dyDescent="0.3">
      <c r="A81" s="1" t="s">
        <v>36</v>
      </c>
      <c r="B81" s="2" t="str">
        <f t="shared" si="2"/>
        <v>Centrale Bediening &amp; Personeel</v>
      </c>
      <c r="C81" s="1" t="s">
        <v>286</v>
      </c>
      <c r="D81" s="2" t="s">
        <v>88</v>
      </c>
      <c r="E81" s="2" t="str">
        <f t="shared" si="3"/>
        <v>Uniforme bediening iCentrale</v>
      </c>
      <c r="F81" s="1" t="s">
        <v>11</v>
      </c>
      <c r="G81" s="2" t="s">
        <v>323</v>
      </c>
      <c r="J81" s="1" t="s">
        <v>271</v>
      </c>
      <c r="K81" s="2" t="s">
        <v>335</v>
      </c>
      <c r="L81" s="5">
        <v>1</v>
      </c>
    </row>
    <row r="82" spans="1:13" x14ac:dyDescent="0.3">
      <c r="A82" s="1" t="s">
        <v>36</v>
      </c>
      <c r="B82" s="2" t="str">
        <f t="shared" si="2"/>
        <v>Centrale Bediening &amp; Personeel</v>
      </c>
      <c r="C82" s="1" t="s">
        <v>286</v>
      </c>
      <c r="D82" s="2" t="s">
        <v>88</v>
      </c>
      <c r="E82" s="2" t="str">
        <f t="shared" si="3"/>
        <v>Uniforme bediening iCentrale</v>
      </c>
      <c r="F82" s="1" t="s">
        <v>11</v>
      </c>
      <c r="G82" s="2" t="s">
        <v>584</v>
      </c>
      <c r="J82" s="2" t="s">
        <v>272</v>
      </c>
      <c r="K82" s="2" t="s">
        <v>325</v>
      </c>
      <c r="L82" s="5">
        <v>1</v>
      </c>
    </row>
    <row r="83" spans="1:13" ht="86.4" x14ac:dyDescent="0.3">
      <c r="A83" s="1" t="s">
        <v>36</v>
      </c>
      <c r="B83" s="2" t="str">
        <f t="shared" si="2"/>
        <v>Centrale Bediening &amp; Personeel</v>
      </c>
      <c r="C83" s="1" t="s">
        <v>286</v>
      </c>
      <c r="D83" s="2" t="s">
        <v>88</v>
      </c>
      <c r="E83" s="2" t="str">
        <f t="shared" si="3"/>
        <v>Uniforme bediening iCentrale</v>
      </c>
      <c r="F83" s="1" t="s">
        <v>11</v>
      </c>
      <c r="G83" s="2" t="s">
        <v>585</v>
      </c>
      <c r="H83" s="1" t="s">
        <v>89</v>
      </c>
      <c r="I83" s="1" t="s">
        <v>90</v>
      </c>
      <c r="J83" s="1" t="s">
        <v>243</v>
      </c>
      <c r="K83" s="2" t="s">
        <v>326</v>
      </c>
      <c r="L83" s="5">
        <v>2</v>
      </c>
    </row>
    <row r="84" spans="1:13" ht="57.6" x14ac:dyDescent="0.3">
      <c r="A84" s="1" t="s">
        <v>36</v>
      </c>
      <c r="B84" s="2" t="str">
        <f t="shared" si="2"/>
        <v>Centrale Bediening &amp; Personeel</v>
      </c>
      <c r="C84" s="1" t="s">
        <v>286</v>
      </c>
      <c r="D84" s="2" t="s">
        <v>88</v>
      </c>
      <c r="E84" s="2" t="str">
        <f t="shared" si="3"/>
        <v>Uniforme bediening iCentrale</v>
      </c>
      <c r="F84" s="1" t="s">
        <v>11</v>
      </c>
      <c r="G84" s="2" t="s">
        <v>586</v>
      </c>
      <c r="H84" s="1" t="s">
        <v>89</v>
      </c>
      <c r="I84" s="1" t="s">
        <v>91</v>
      </c>
      <c r="J84" s="1" t="s">
        <v>244</v>
      </c>
      <c r="K84" s="2" t="s">
        <v>327</v>
      </c>
      <c r="L84" s="5">
        <v>2</v>
      </c>
    </row>
    <row r="85" spans="1:13" x14ac:dyDescent="0.3">
      <c r="A85" s="1" t="s">
        <v>36</v>
      </c>
      <c r="B85" s="2" t="str">
        <f t="shared" si="2"/>
        <v>Centrale Bediening &amp; Personeel</v>
      </c>
      <c r="C85" s="1" t="s">
        <v>286</v>
      </c>
      <c r="D85" s="2" t="s">
        <v>88</v>
      </c>
      <c r="E85" s="2" t="str">
        <f t="shared" si="3"/>
        <v>Uniforme bediening iCentrale</v>
      </c>
      <c r="F85" s="1" t="s">
        <v>11</v>
      </c>
      <c r="G85" s="2" t="s">
        <v>587</v>
      </c>
      <c r="H85" s="1" t="s">
        <v>54</v>
      </c>
      <c r="I85" s="1" t="s">
        <v>92</v>
      </c>
      <c r="J85" s="1" t="s">
        <v>243</v>
      </c>
      <c r="K85" s="2" t="s">
        <v>328</v>
      </c>
      <c r="L85" s="5">
        <v>1</v>
      </c>
    </row>
    <row r="86" spans="1:13" ht="43.2" x14ac:dyDescent="0.3">
      <c r="A86" s="1" t="s">
        <v>36</v>
      </c>
      <c r="B86" s="2" t="str">
        <f t="shared" si="2"/>
        <v>Centrale Bediening &amp; Personeel</v>
      </c>
      <c r="C86" s="1" t="s">
        <v>286</v>
      </c>
      <c r="D86" s="2" t="s">
        <v>88</v>
      </c>
      <c r="E86" s="2" t="str">
        <f t="shared" si="3"/>
        <v>Uniforme bediening iCentrale</v>
      </c>
      <c r="F86" s="1" t="s">
        <v>11</v>
      </c>
      <c r="G86" s="2" t="s">
        <v>588</v>
      </c>
      <c r="H86" s="1" t="s">
        <v>67</v>
      </c>
      <c r="I86" s="1" t="s">
        <v>93</v>
      </c>
      <c r="J86" s="1" t="s">
        <v>243</v>
      </c>
      <c r="K86" s="2" t="s">
        <v>329</v>
      </c>
      <c r="L86" s="5">
        <v>1</v>
      </c>
    </row>
    <row r="87" spans="1:13" ht="28.8" x14ac:dyDescent="0.3">
      <c r="A87" s="1" t="s">
        <v>36</v>
      </c>
      <c r="B87" s="2" t="str">
        <f t="shared" si="2"/>
        <v>Centrale Bediening &amp; Personeel</v>
      </c>
      <c r="C87" s="1" t="s">
        <v>286</v>
      </c>
      <c r="D87" s="2" t="s">
        <v>88</v>
      </c>
      <c r="E87" s="2" t="str">
        <f t="shared" si="3"/>
        <v>Uniforme bediening iCentrale</v>
      </c>
      <c r="F87" s="1" t="s">
        <v>11</v>
      </c>
      <c r="G87" s="2" t="s">
        <v>95</v>
      </c>
      <c r="I87" s="1" t="s">
        <v>96</v>
      </c>
      <c r="J87" s="1" t="s">
        <v>244</v>
      </c>
      <c r="K87" s="2" t="s">
        <v>330</v>
      </c>
      <c r="L87" s="5">
        <v>2</v>
      </c>
    </row>
    <row r="88" spans="1:13" x14ac:dyDescent="0.3">
      <c r="A88" s="1" t="s">
        <v>36</v>
      </c>
      <c r="B88" s="2" t="str">
        <f t="shared" si="2"/>
        <v>Centrale Bediening &amp; Personeel</v>
      </c>
      <c r="C88" s="1" t="s">
        <v>286</v>
      </c>
      <c r="D88" s="2" t="s">
        <v>88</v>
      </c>
      <c r="E88" s="2" t="str">
        <f t="shared" si="3"/>
        <v>Uniforme bediening iCentrale</v>
      </c>
      <c r="F88" s="1" t="s">
        <v>43</v>
      </c>
      <c r="G88" s="2" t="s">
        <v>98</v>
      </c>
      <c r="I88" s="1" t="s">
        <v>97</v>
      </c>
      <c r="J88" s="1" t="s">
        <v>244</v>
      </c>
      <c r="K88" s="2" t="s">
        <v>590</v>
      </c>
      <c r="L88" s="5">
        <v>2</v>
      </c>
    </row>
    <row r="89" spans="1:13" x14ac:dyDescent="0.3">
      <c r="A89" s="1" t="s">
        <v>36</v>
      </c>
      <c r="B89" s="2" t="str">
        <f t="shared" si="2"/>
        <v>Centrale Bediening &amp; Personeel</v>
      </c>
      <c r="C89" s="1" t="s">
        <v>286</v>
      </c>
      <c r="D89" s="2" t="s">
        <v>88</v>
      </c>
      <c r="E89" s="2" t="str">
        <f t="shared" si="3"/>
        <v>Uniforme bediening iCentrale</v>
      </c>
      <c r="F89" s="1" t="s">
        <v>43</v>
      </c>
      <c r="G89" s="2" t="s">
        <v>99</v>
      </c>
      <c r="I89" s="1" t="s">
        <v>97</v>
      </c>
      <c r="J89" s="1" t="s">
        <v>244</v>
      </c>
      <c r="K89" s="2" t="s">
        <v>331</v>
      </c>
      <c r="L89" s="5">
        <v>2</v>
      </c>
    </row>
    <row r="90" spans="1:13" x14ac:dyDescent="0.3">
      <c r="A90" s="1" t="s">
        <v>36</v>
      </c>
      <c r="B90" s="2" t="str">
        <f t="shared" si="2"/>
        <v>Centrale Bediening &amp; Personeel</v>
      </c>
      <c r="C90" s="1" t="s">
        <v>286</v>
      </c>
      <c r="D90" s="2" t="s">
        <v>88</v>
      </c>
      <c r="E90" s="2" t="str">
        <f t="shared" si="3"/>
        <v>Uniforme bediening iCentrale</v>
      </c>
      <c r="F90" s="1" t="s">
        <v>11</v>
      </c>
      <c r="G90" s="2" t="s">
        <v>589</v>
      </c>
      <c r="I90" s="1" t="s">
        <v>97</v>
      </c>
      <c r="J90" s="1" t="s">
        <v>244</v>
      </c>
      <c r="K90" s="2" t="s">
        <v>332</v>
      </c>
      <c r="L90" s="5">
        <v>2</v>
      </c>
    </row>
    <row r="91" spans="1:13" ht="28.8" x14ac:dyDescent="0.3">
      <c r="A91" s="1" t="s">
        <v>36</v>
      </c>
      <c r="B91" s="2" t="str">
        <f t="shared" si="2"/>
        <v>Centrale Bediening &amp; Personeel</v>
      </c>
      <c r="C91" s="1" t="s">
        <v>287</v>
      </c>
      <c r="D91" s="2" t="s">
        <v>474</v>
      </c>
      <c r="E91" s="2" t="str">
        <f t="shared" si="3"/>
        <v>Opleidingsbouwwerk / Opleiding netwerkmanager</v>
      </c>
      <c r="F91" s="1" t="s">
        <v>11</v>
      </c>
      <c r="G91" s="9" t="s">
        <v>100</v>
      </c>
      <c r="J91" s="1" t="s">
        <v>243</v>
      </c>
      <c r="K91" s="2" t="s">
        <v>336</v>
      </c>
      <c r="L91" s="5">
        <v>1</v>
      </c>
    </row>
    <row r="92" spans="1:13" x14ac:dyDescent="0.3">
      <c r="A92" s="13" t="s">
        <v>36</v>
      </c>
      <c r="B92" s="14" t="str">
        <f t="shared" si="2"/>
        <v>Centrale Bediening &amp; Personeel</v>
      </c>
      <c r="C92" s="13" t="s">
        <v>102</v>
      </c>
      <c r="D92" s="14" t="s">
        <v>475</v>
      </c>
      <c r="E92" s="14" t="str">
        <f t="shared" si="3"/>
        <v>schaalbare iCentrale—Zuid: proces, transitie, aanbesteding, ontwerp</v>
      </c>
      <c r="F92" s="13"/>
      <c r="G92" s="14"/>
      <c r="H92" s="13"/>
      <c r="I92" s="13"/>
      <c r="J92" s="13"/>
      <c r="K92" s="14"/>
      <c r="L92" s="15"/>
      <c r="M92" s="13" t="s">
        <v>440</v>
      </c>
    </row>
    <row r="93" spans="1:13" x14ac:dyDescent="0.3">
      <c r="A93" s="13" t="s">
        <v>36</v>
      </c>
      <c r="B93" s="14" t="str">
        <f t="shared" si="2"/>
        <v>Centrale Bediening &amp; Personeel</v>
      </c>
      <c r="C93" s="13" t="s">
        <v>337</v>
      </c>
      <c r="D93" s="14" t="s">
        <v>338</v>
      </c>
      <c r="E93" s="14" t="str">
        <f t="shared" si="3"/>
        <v>Praktijkcase, test iDienst ‘Verkeersmanagement in avonduren en weekends’</v>
      </c>
      <c r="F93" s="13"/>
      <c r="G93" s="14"/>
      <c r="H93" s="13"/>
      <c r="I93" s="13"/>
      <c r="J93" s="13"/>
      <c r="K93" s="14"/>
      <c r="L93" s="15"/>
      <c r="M93" s="13" t="s">
        <v>503</v>
      </c>
    </row>
    <row r="94" spans="1:13" ht="28.8" x14ac:dyDescent="0.3">
      <c r="A94" s="1" t="s">
        <v>36</v>
      </c>
      <c r="B94" s="2" t="str">
        <f t="shared" si="2"/>
        <v>Centrale Bediening &amp; Personeel</v>
      </c>
      <c r="C94" s="1" t="s">
        <v>103</v>
      </c>
      <c r="D94" s="2" t="s">
        <v>104</v>
      </c>
      <c r="E94" s="2" t="str">
        <f t="shared" si="3"/>
        <v>Visualisatie iCentrale Zuid</v>
      </c>
      <c r="F94" s="1" t="s">
        <v>11</v>
      </c>
      <c r="G94" s="9" t="s">
        <v>105</v>
      </c>
      <c r="J94" s="1" t="s">
        <v>243</v>
      </c>
      <c r="K94" s="2" t="s">
        <v>339</v>
      </c>
      <c r="L94" s="5">
        <v>1</v>
      </c>
      <c r="M94" s="1" t="s">
        <v>632</v>
      </c>
    </row>
    <row r="95" spans="1:13" x14ac:dyDescent="0.3">
      <c r="A95" s="1" t="s">
        <v>107</v>
      </c>
      <c r="B95" s="2" t="str">
        <f t="shared" si="2"/>
        <v>Data &amp; Informatie</v>
      </c>
      <c r="C95" s="1" t="s">
        <v>288</v>
      </c>
      <c r="D95" s="2" t="s">
        <v>106</v>
      </c>
      <c r="E95" s="2" t="str">
        <f t="shared" si="3"/>
        <v>KPI’s en ontwikkeling data &amp; informatie SLA's</v>
      </c>
      <c r="F95" s="1" t="s">
        <v>11</v>
      </c>
      <c r="G95" s="2" t="s">
        <v>591</v>
      </c>
      <c r="J95" s="1" t="s">
        <v>271</v>
      </c>
      <c r="K95" s="2" t="s">
        <v>340</v>
      </c>
      <c r="L95" s="5">
        <v>1</v>
      </c>
    </row>
    <row r="96" spans="1:13" x14ac:dyDescent="0.3">
      <c r="A96" s="1" t="s">
        <v>107</v>
      </c>
      <c r="B96" s="2" t="str">
        <f t="shared" si="2"/>
        <v>Data &amp; Informatie</v>
      </c>
      <c r="C96" s="1" t="s">
        <v>288</v>
      </c>
      <c r="D96" s="2" t="s">
        <v>106</v>
      </c>
      <c r="E96" s="2" t="str">
        <f t="shared" si="3"/>
        <v>KPI’s en ontwikkeling data &amp; informatie SLA's</v>
      </c>
      <c r="F96" s="1" t="s">
        <v>11</v>
      </c>
      <c r="G96" s="2" t="s">
        <v>592</v>
      </c>
      <c r="J96" s="2" t="s">
        <v>272</v>
      </c>
      <c r="K96" s="2" t="s">
        <v>341</v>
      </c>
      <c r="L96" s="5">
        <v>1</v>
      </c>
    </row>
    <row r="97" spans="1:13" ht="43.2" x14ac:dyDescent="0.3">
      <c r="A97" s="1" t="s">
        <v>107</v>
      </c>
      <c r="B97" s="2" t="str">
        <f t="shared" si="2"/>
        <v>Data &amp; Informatie</v>
      </c>
      <c r="C97" s="1" t="s">
        <v>288</v>
      </c>
      <c r="D97" s="2" t="s">
        <v>106</v>
      </c>
      <c r="E97" s="2" t="str">
        <f t="shared" si="3"/>
        <v>KPI’s en ontwikkeling data &amp; informatie SLA's</v>
      </c>
      <c r="F97" s="1" t="s">
        <v>11</v>
      </c>
      <c r="G97" s="2" t="s">
        <v>108</v>
      </c>
      <c r="H97" s="1" t="s">
        <v>47</v>
      </c>
      <c r="I97" s="1" t="s">
        <v>109</v>
      </c>
      <c r="J97" s="1" t="s">
        <v>243</v>
      </c>
      <c r="K97" s="2" t="s">
        <v>342</v>
      </c>
      <c r="L97" s="5">
        <v>1</v>
      </c>
    </row>
    <row r="98" spans="1:13" ht="72" x14ac:dyDescent="0.3">
      <c r="A98" s="1" t="s">
        <v>107</v>
      </c>
      <c r="B98" s="2" t="str">
        <f t="shared" si="2"/>
        <v>Data &amp; Informatie</v>
      </c>
      <c r="C98" s="1" t="s">
        <v>288</v>
      </c>
      <c r="D98" s="2" t="s">
        <v>106</v>
      </c>
      <c r="E98" s="2" t="str">
        <f t="shared" si="3"/>
        <v>KPI’s en ontwikkeling data &amp; informatie SLA's</v>
      </c>
      <c r="F98" s="1" t="s">
        <v>11</v>
      </c>
      <c r="G98" s="2" t="s">
        <v>110</v>
      </c>
      <c r="H98" s="1" t="s">
        <v>54</v>
      </c>
      <c r="I98" s="1" t="s">
        <v>111</v>
      </c>
      <c r="J98" s="1" t="s">
        <v>243</v>
      </c>
      <c r="K98" s="2" t="s">
        <v>343</v>
      </c>
      <c r="L98" s="5">
        <v>1</v>
      </c>
    </row>
    <row r="99" spans="1:13" ht="28.8" x14ac:dyDescent="0.3">
      <c r="A99" s="1" t="s">
        <v>107</v>
      </c>
      <c r="B99" s="2" t="str">
        <f t="shared" si="2"/>
        <v>Data &amp; Informatie</v>
      </c>
      <c r="C99" s="1" t="s">
        <v>289</v>
      </c>
      <c r="D99" s="2" t="s">
        <v>112</v>
      </c>
      <c r="E99" s="2" t="str">
        <f t="shared" si="3"/>
        <v>iRadar: Korte termijn voorspelling verkeermanagement</v>
      </c>
      <c r="F99" s="1" t="s">
        <v>11</v>
      </c>
      <c r="G99" s="2" t="s">
        <v>113</v>
      </c>
      <c r="J99" s="1" t="s">
        <v>271</v>
      </c>
      <c r="K99" s="2" t="s">
        <v>344</v>
      </c>
      <c r="L99" s="5">
        <v>1</v>
      </c>
    </row>
    <row r="100" spans="1:13" ht="28.8" x14ac:dyDescent="0.3">
      <c r="A100" s="1" t="s">
        <v>107</v>
      </c>
      <c r="B100" s="2" t="str">
        <f t="shared" si="2"/>
        <v>Data &amp; Informatie</v>
      </c>
      <c r="C100" s="1" t="s">
        <v>289</v>
      </c>
      <c r="D100" s="2" t="s">
        <v>112</v>
      </c>
      <c r="E100" s="2" t="str">
        <f t="shared" si="3"/>
        <v>iRadar: Korte termijn voorspelling verkeermanagement</v>
      </c>
      <c r="F100" s="1" t="s">
        <v>11</v>
      </c>
      <c r="G100" s="2" t="s">
        <v>115</v>
      </c>
      <c r="I100" s="1" t="s">
        <v>116</v>
      </c>
      <c r="J100" s="2" t="s">
        <v>272</v>
      </c>
      <c r="K100" s="2" t="s">
        <v>345</v>
      </c>
      <c r="L100" s="5">
        <v>1</v>
      </c>
    </row>
    <row r="101" spans="1:13" ht="43.2" x14ac:dyDescent="0.3">
      <c r="A101" s="1" t="s">
        <v>107</v>
      </c>
      <c r="B101" s="2" t="str">
        <f t="shared" si="2"/>
        <v>Data &amp; Informatie</v>
      </c>
      <c r="C101" s="1" t="s">
        <v>289</v>
      </c>
      <c r="D101" s="2" t="s">
        <v>112</v>
      </c>
      <c r="E101" s="2" t="str">
        <f t="shared" si="3"/>
        <v>iRadar: Korte termijn voorspelling verkeermanagement</v>
      </c>
      <c r="F101" s="1" t="s">
        <v>11</v>
      </c>
      <c r="G101" s="2" t="s">
        <v>114</v>
      </c>
      <c r="I101" s="1" t="s">
        <v>116</v>
      </c>
      <c r="J101" s="2" t="s">
        <v>243</v>
      </c>
      <c r="K101" s="2" t="s">
        <v>346</v>
      </c>
      <c r="L101" s="5">
        <v>1</v>
      </c>
    </row>
    <row r="102" spans="1:13" x14ac:dyDescent="0.3">
      <c r="A102" s="1" t="s">
        <v>107</v>
      </c>
      <c r="B102" s="2" t="str">
        <f t="shared" si="2"/>
        <v>Data &amp; Informatie</v>
      </c>
      <c r="C102" s="1" t="s">
        <v>289</v>
      </c>
      <c r="D102" s="2" t="s">
        <v>112</v>
      </c>
      <c r="E102" s="2" t="str">
        <f t="shared" si="3"/>
        <v>iRadar: Korte termijn voorspelling verkeermanagement</v>
      </c>
      <c r="F102" s="1" t="s">
        <v>11</v>
      </c>
      <c r="G102" s="2" t="s">
        <v>593</v>
      </c>
      <c r="J102" s="1" t="s">
        <v>244</v>
      </c>
      <c r="K102" s="2" t="s">
        <v>347</v>
      </c>
      <c r="L102" s="5">
        <v>2</v>
      </c>
    </row>
    <row r="103" spans="1:13" x14ac:dyDescent="0.3">
      <c r="A103" s="11" t="s">
        <v>107</v>
      </c>
      <c r="B103" s="2" t="str">
        <f t="shared" si="2"/>
        <v>Data &amp; Informatie</v>
      </c>
      <c r="C103" s="11" t="s">
        <v>289</v>
      </c>
      <c r="D103" s="12" t="s">
        <v>112</v>
      </c>
      <c r="E103" s="12" t="str">
        <f t="shared" si="3"/>
        <v>iRadar: Korte termijn voorspelling verkeermanagement</v>
      </c>
      <c r="F103" s="11" t="s">
        <v>11</v>
      </c>
      <c r="G103" s="12" t="s">
        <v>117</v>
      </c>
      <c r="H103" s="1" t="s">
        <v>54</v>
      </c>
      <c r="I103" s="1" t="s">
        <v>118</v>
      </c>
      <c r="J103" s="1" t="s">
        <v>244</v>
      </c>
      <c r="K103" s="12" t="s">
        <v>348</v>
      </c>
      <c r="L103" s="5">
        <v>2</v>
      </c>
    </row>
    <row r="104" spans="1:13" x14ac:dyDescent="0.3">
      <c r="A104" s="1" t="s">
        <v>107</v>
      </c>
      <c r="B104" s="2" t="str">
        <f t="shared" si="2"/>
        <v>Data &amp; Informatie</v>
      </c>
      <c r="C104" s="1" t="s">
        <v>289</v>
      </c>
      <c r="D104" s="2" t="s">
        <v>112</v>
      </c>
      <c r="E104" s="2" t="str">
        <f t="shared" si="3"/>
        <v>iRadar: Korte termijn voorspelling verkeermanagement</v>
      </c>
      <c r="F104" s="1" t="s">
        <v>11</v>
      </c>
      <c r="G104" s="2" t="s">
        <v>120</v>
      </c>
      <c r="H104" s="1" t="s">
        <v>67</v>
      </c>
      <c r="I104" s="1" t="s">
        <v>121</v>
      </c>
      <c r="J104" s="1" t="s">
        <v>244</v>
      </c>
      <c r="K104" s="12" t="s">
        <v>349</v>
      </c>
      <c r="L104" s="5">
        <v>2</v>
      </c>
    </row>
    <row r="105" spans="1:13" x14ac:dyDescent="0.3">
      <c r="A105" s="1" t="s">
        <v>107</v>
      </c>
      <c r="B105" s="2" t="str">
        <f t="shared" si="2"/>
        <v>Data &amp; Informatie</v>
      </c>
      <c r="C105" s="1" t="s">
        <v>289</v>
      </c>
      <c r="D105" s="2" t="s">
        <v>112</v>
      </c>
      <c r="E105" s="2" t="str">
        <f t="shared" si="3"/>
        <v>iRadar: Korte termijn voorspelling verkeermanagement</v>
      </c>
      <c r="F105" s="1" t="s">
        <v>11</v>
      </c>
      <c r="G105" s="2" t="s">
        <v>122</v>
      </c>
      <c r="H105" s="1" t="s">
        <v>94</v>
      </c>
      <c r="I105" s="1" t="s">
        <v>123</v>
      </c>
      <c r="J105" s="1" t="s">
        <v>244</v>
      </c>
      <c r="K105" s="12" t="s">
        <v>350</v>
      </c>
      <c r="L105" s="5">
        <v>2</v>
      </c>
    </row>
    <row r="106" spans="1:13" x14ac:dyDescent="0.3">
      <c r="A106" s="1" t="s">
        <v>107</v>
      </c>
      <c r="B106" s="2" t="str">
        <f t="shared" si="2"/>
        <v>Data &amp; Informatie</v>
      </c>
      <c r="C106" s="1" t="s">
        <v>289</v>
      </c>
      <c r="D106" s="2" t="s">
        <v>112</v>
      </c>
      <c r="E106" s="2" t="str">
        <f t="shared" si="3"/>
        <v>iRadar: Korte termijn voorspelling verkeermanagement</v>
      </c>
      <c r="F106" s="1" t="s">
        <v>11</v>
      </c>
      <c r="G106" s="2" t="s">
        <v>594</v>
      </c>
      <c r="H106" s="1" t="s">
        <v>69</v>
      </c>
      <c r="I106" s="1" t="s">
        <v>124</v>
      </c>
      <c r="J106" s="1" t="s">
        <v>244</v>
      </c>
      <c r="K106" s="2" t="s">
        <v>351</v>
      </c>
      <c r="L106" s="5">
        <v>2</v>
      </c>
    </row>
    <row r="107" spans="1:13" x14ac:dyDescent="0.3">
      <c r="A107" s="1" t="s">
        <v>107</v>
      </c>
      <c r="B107" s="2" t="str">
        <f t="shared" si="2"/>
        <v>Data &amp; Informatie</v>
      </c>
      <c r="C107" s="1" t="s">
        <v>289</v>
      </c>
      <c r="D107" s="2" t="s">
        <v>112</v>
      </c>
      <c r="E107" s="2" t="str">
        <f t="shared" si="3"/>
        <v>iRadar: Korte termijn voorspelling verkeermanagement</v>
      </c>
      <c r="F107" s="1" t="s">
        <v>11</v>
      </c>
      <c r="G107" s="2" t="s">
        <v>595</v>
      </c>
      <c r="H107" s="1" t="s">
        <v>69</v>
      </c>
      <c r="I107" s="1" t="s">
        <v>124</v>
      </c>
      <c r="J107" s="1" t="s">
        <v>244</v>
      </c>
      <c r="K107" s="2" t="s">
        <v>352</v>
      </c>
      <c r="L107" s="5">
        <v>2</v>
      </c>
    </row>
    <row r="108" spans="1:13" x14ac:dyDescent="0.3">
      <c r="A108" s="1" t="s">
        <v>107</v>
      </c>
      <c r="B108" s="2" t="str">
        <f t="shared" si="2"/>
        <v>Data &amp; Informatie</v>
      </c>
      <c r="C108" s="1" t="s">
        <v>289</v>
      </c>
      <c r="D108" s="2" t="s">
        <v>112</v>
      </c>
      <c r="E108" s="2" t="str">
        <f t="shared" si="3"/>
        <v>iRadar: Korte termijn voorspelling verkeermanagement</v>
      </c>
      <c r="F108" s="1" t="s">
        <v>11</v>
      </c>
      <c r="G108" s="2" t="s">
        <v>596</v>
      </c>
      <c r="H108" s="1" t="s">
        <v>69</v>
      </c>
      <c r="I108" s="1" t="s">
        <v>124</v>
      </c>
      <c r="J108" s="1" t="s">
        <v>244</v>
      </c>
      <c r="K108" s="2" t="s">
        <v>353</v>
      </c>
      <c r="L108" s="5">
        <v>2</v>
      </c>
    </row>
    <row r="109" spans="1:13" x14ac:dyDescent="0.3">
      <c r="A109" s="1" t="s">
        <v>107</v>
      </c>
      <c r="B109" s="2" t="str">
        <f t="shared" si="2"/>
        <v>Data &amp; Informatie</v>
      </c>
      <c r="C109" s="1" t="s">
        <v>289</v>
      </c>
      <c r="D109" s="2" t="s">
        <v>112</v>
      </c>
      <c r="E109" s="2" t="str">
        <f t="shared" si="3"/>
        <v>iRadar: Korte termijn voorspelling verkeermanagement</v>
      </c>
      <c r="F109" s="1" t="s">
        <v>11</v>
      </c>
      <c r="G109" s="2" t="s">
        <v>597</v>
      </c>
      <c r="H109" s="1" t="s">
        <v>69</v>
      </c>
      <c r="I109" s="1" t="s">
        <v>124</v>
      </c>
      <c r="J109" s="1" t="s">
        <v>244</v>
      </c>
      <c r="K109" s="2" t="s">
        <v>354</v>
      </c>
      <c r="L109" s="5">
        <v>2</v>
      </c>
    </row>
    <row r="110" spans="1:13" x14ac:dyDescent="0.3">
      <c r="A110" s="13" t="s">
        <v>107</v>
      </c>
      <c r="B110" s="14" t="str">
        <f t="shared" si="2"/>
        <v>Data &amp; Informatie</v>
      </c>
      <c r="C110" s="13" t="s">
        <v>290</v>
      </c>
      <c r="D110" s="14" t="s">
        <v>125</v>
      </c>
      <c r="E110" s="14" t="str">
        <f t="shared" si="3"/>
        <v>iBO: Ondersteuning besluitvorming (S, T, O)</v>
      </c>
      <c r="F110" s="13"/>
      <c r="G110" s="14"/>
      <c r="H110" s="11"/>
      <c r="I110" s="11"/>
      <c r="J110" s="13"/>
      <c r="K110" s="14"/>
      <c r="L110" s="15"/>
      <c r="M110" s="13" t="s">
        <v>504</v>
      </c>
    </row>
    <row r="111" spans="1:13" x14ac:dyDescent="0.3">
      <c r="A111" s="1" t="s">
        <v>107</v>
      </c>
      <c r="B111" s="2" t="str">
        <f t="shared" si="2"/>
        <v>Data &amp; Informatie</v>
      </c>
      <c r="C111" s="1" t="s">
        <v>291</v>
      </c>
      <c r="D111" s="2" t="s">
        <v>126</v>
      </c>
      <c r="E111" s="2" t="str">
        <f t="shared" si="3"/>
        <v>iGenerator: Data-bronnen integreren en verrijken voor 6 domeinen</v>
      </c>
      <c r="F111" s="1" t="s">
        <v>11</v>
      </c>
      <c r="G111" s="2" t="s">
        <v>598</v>
      </c>
      <c r="J111" s="1" t="s">
        <v>271</v>
      </c>
      <c r="K111" s="2" t="s">
        <v>355</v>
      </c>
      <c r="L111" s="5">
        <v>1</v>
      </c>
    </row>
    <row r="112" spans="1:13" x14ac:dyDescent="0.3">
      <c r="A112" s="1" t="s">
        <v>107</v>
      </c>
      <c r="B112" s="2" t="str">
        <f t="shared" si="2"/>
        <v>Data &amp; Informatie</v>
      </c>
      <c r="C112" s="1" t="s">
        <v>291</v>
      </c>
      <c r="D112" s="2" t="s">
        <v>126</v>
      </c>
      <c r="E112" s="2" t="str">
        <f t="shared" si="3"/>
        <v>iGenerator: Data-bronnen integreren en verrijken voor 6 domeinen</v>
      </c>
      <c r="F112" s="1" t="s">
        <v>11</v>
      </c>
      <c r="G112" s="2" t="s">
        <v>599</v>
      </c>
      <c r="J112" s="2" t="s">
        <v>272</v>
      </c>
      <c r="K112" s="2" t="s">
        <v>356</v>
      </c>
      <c r="L112" s="5">
        <v>1</v>
      </c>
    </row>
    <row r="113" spans="1:12" ht="28.8" x14ac:dyDescent="0.3">
      <c r="A113" s="1" t="s">
        <v>107</v>
      </c>
      <c r="B113" s="2" t="str">
        <f t="shared" si="2"/>
        <v>Data &amp; Informatie</v>
      </c>
      <c r="C113" s="1" t="s">
        <v>291</v>
      </c>
      <c r="D113" s="2" t="s">
        <v>126</v>
      </c>
      <c r="E113" s="2" t="str">
        <f t="shared" si="3"/>
        <v>iGenerator: Data-bronnen integreren en verrijken voor 6 domeinen</v>
      </c>
      <c r="F113" s="1" t="s">
        <v>11</v>
      </c>
      <c r="G113" s="2" t="s">
        <v>127</v>
      </c>
      <c r="H113" s="1" t="s">
        <v>46</v>
      </c>
      <c r="I113" s="1" t="s">
        <v>128</v>
      </c>
      <c r="J113" s="2" t="s">
        <v>244</v>
      </c>
      <c r="K113" s="2" t="s">
        <v>357</v>
      </c>
      <c r="L113" s="5">
        <v>2</v>
      </c>
    </row>
    <row r="114" spans="1:12" ht="28.8" x14ac:dyDescent="0.3">
      <c r="A114" s="1" t="s">
        <v>107</v>
      </c>
      <c r="B114" s="2" t="str">
        <f t="shared" si="2"/>
        <v>Data &amp; Informatie</v>
      </c>
      <c r="C114" s="1" t="s">
        <v>291</v>
      </c>
      <c r="D114" s="2" t="s">
        <v>126</v>
      </c>
      <c r="E114" s="2" t="str">
        <f t="shared" si="3"/>
        <v>iGenerator: Data-bronnen integreren en verrijken voor 6 domeinen</v>
      </c>
      <c r="F114" s="1" t="s">
        <v>11</v>
      </c>
      <c r="G114" s="2" t="s">
        <v>129</v>
      </c>
      <c r="H114" s="1" t="s">
        <v>46</v>
      </c>
      <c r="I114" s="1" t="s">
        <v>149</v>
      </c>
      <c r="J114" s="1" t="s">
        <v>244</v>
      </c>
      <c r="K114" s="2" t="s">
        <v>358</v>
      </c>
      <c r="L114" s="5">
        <v>2</v>
      </c>
    </row>
    <row r="115" spans="1:12" x14ac:dyDescent="0.3">
      <c r="A115" s="1" t="s">
        <v>107</v>
      </c>
      <c r="B115" s="2" t="str">
        <f t="shared" si="2"/>
        <v>Data &amp; Informatie</v>
      </c>
      <c r="C115" s="1" t="s">
        <v>291</v>
      </c>
      <c r="D115" s="2" t="s">
        <v>126</v>
      </c>
      <c r="E115" s="2" t="str">
        <f t="shared" si="3"/>
        <v>iGenerator: Data-bronnen integreren en verrijken voor 6 domeinen</v>
      </c>
      <c r="F115" s="1" t="s">
        <v>11</v>
      </c>
      <c r="G115" s="2" t="s">
        <v>130</v>
      </c>
      <c r="H115" s="1" t="s">
        <v>46</v>
      </c>
      <c r="I115" s="1" t="s">
        <v>149</v>
      </c>
      <c r="J115" s="1" t="s">
        <v>244</v>
      </c>
      <c r="K115" s="2" t="s">
        <v>359</v>
      </c>
      <c r="L115" s="5">
        <v>2</v>
      </c>
    </row>
    <row r="116" spans="1:12" x14ac:dyDescent="0.3">
      <c r="A116" s="1" t="s">
        <v>107</v>
      </c>
      <c r="B116" s="2" t="str">
        <f t="shared" si="2"/>
        <v>Data &amp; Informatie</v>
      </c>
      <c r="C116" s="1" t="s">
        <v>291</v>
      </c>
      <c r="D116" s="2" t="s">
        <v>126</v>
      </c>
      <c r="E116" s="2" t="str">
        <f t="shared" si="3"/>
        <v>iGenerator: Data-bronnen integreren en verrijken voor 6 domeinen</v>
      </c>
      <c r="F116" s="1" t="s">
        <v>11</v>
      </c>
      <c r="G116" s="2" t="s">
        <v>131</v>
      </c>
      <c r="H116" s="1" t="s">
        <v>46</v>
      </c>
      <c r="I116" s="1" t="s">
        <v>149</v>
      </c>
      <c r="J116" s="1" t="s">
        <v>244</v>
      </c>
      <c r="K116" s="2" t="s">
        <v>360</v>
      </c>
      <c r="L116" s="5">
        <v>2</v>
      </c>
    </row>
    <row r="117" spans="1:12" x14ac:dyDescent="0.3">
      <c r="A117" s="1" t="s">
        <v>107</v>
      </c>
      <c r="B117" s="2" t="str">
        <f t="shared" si="2"/>
        <v>Data &amp; Informatie</v>
      </c>
      <c r="C117" s="1" t="s">
        <v>291</v>
      </c>
      <c r="D117" s="2" t="s">
        <v>126</v>
      </c>
      <c r="E117" s="2" t="str">
        <f t="shared" si="3"/>
        <v>iGenerator: Data-bronnen integreren en verrijken voor 6 domeinen</v>
      </c>
      <c r="F117" s="1" t="s">
        <v>11</v>
      </c>
      <c r="G117" s="2" t="s">
        <v>132</v>
      </c>
      <c r="H117" s="1" t="s">
        <v>46</v>
      </c>
      <c r="I117" s="1" t="s">
        <v>149</v>
      </c>
      <c r="J117" s="1" t="s">
        <v>244</v>
      </c>
      <c r="K117" s="2" t="s">
        <v>361</v>
      </c>
      <c r="L117" s="5">
        <v>2</v>
      </c>
    </row>
    <row r="118" spans="1:12" x14ac:dyDescent="0.3">
      <c r="A118" s="1" t="s">
        <v>107</v>
      </c>
      <c r="B118" s="2" t="str">
        <f t="shared" si="2"/>
        <v>Data &amp; Informatie</v>
      </c>
      <c r="C118" s="1" t="s">
        <v>291</v>
      </c>
      <c r="D118" s="2" t="s">
        <v>126</v>
      </c>
      <c r="E118" s="2" t="str">
        <f t="shared" si="3"/>
        <v>iGenerator: Data-bronnen integreren en verrijken voor 6 domeinen</v>
      </c>
      <c r="F118" s="1" t="s">
        <v>11</v>
      </c>
      <c r="G118" s="2" t="s">
        <v>133</v>
      </c>
      <c r="H118" s="1" t="s">
        <v>46</v>
      </c>
      <c r="I118" s="1" t="s">
        <v>149</v>
      </c>
      <c r="J118" s="1" t="s">
        <v>244</v>
      </c>
      <c r="K118" s="2" t="s">
        <v>362</v>
      </c>
      <c r="L118" s="5">
        <v>2</v>
      </c>
    </row>
    <row r="119" spans="1:12" x14ac:dyDescent="0.3">
      <c r="A119" s="1" t="s">
        <v>107</v>
      </c>
      <c r="B119" s="2" t="str">
        <f t="shared" ref="B119:B168" si="6">VLOOKUP(A119,HG_lijst,2,FALSE)</f>
        <v>Data &amp; Informatie</v>
      </c>
      <c r="C119" s="1" t="s">
        <v>291</v>
      </c>
      <c r="D119" s="2" t="s">
        <v>126</v>
      </c>
      <c r="E119" s="2" t="str">
        <f t="shared" ref="E119:E168" si="7">VLOOKUP(C119,Project_Poster,3,FALSE)</f>
        <v>iGenerator: Data-bronnen integreren en verrijken voor 6 domeinen</v>
      </c>
      <c r="F119" s="1" t="s">
        <v>11</v>
      </c>
      <c r="G119" s="2" t="s">
        <v>134</v>
      </c>
      <c r="H119" s="1" t="s">
        <v>46</v>
      </c>
      <c r="I119" s="1" t="s">
        <v>149</v>
      </c>
      <c r="J119" s="1" t="s">
        <v>244</v>
      </c>
      <c r="K119" s="2" t="s">
        <v>363</v>
      </c>
      <c r="L119" s="5">
        <v>2</v>
      </c>
    </row>
    <row r="120" spans="1:12" x14ac:dyDescent="0.3">
      <c r="A120" s="1" t="s">
        <v>107</v>
      </c>
      <c r="B120" s="2" t="str">
        <f t="shared" si="6"/>
        <v>Data &amp; Informatie</v>
      </c>
      <c r="C120" s="1" t="s">
        <v>291</v>
      </c>
      <c r="D120" s="2" t="s">
        <v>126</v>
      </c>
      <c r="E120" s="2" t="str">
        <f t="shared" si="7"/>
        <v>iGenerator: Data-bronnen integreren en verrijken voor 6 domeinen</v>
      </c>
      <c r="F120" s="1" t="s">
        <v>11</v>
      </c>
      <c r="G120" s="2" t="s">
        <v>135</v>
      </c>
      <c r="H120" s="1" t="s">
        <v>46</v>
      </c>
      <c r="I120" s="1" t="s">
        <v>149</v>
      </c>
      <c r="J120" s="1" t="s">
        <v>244</v>
      </c>
      <c r="K120" s="2" t="s">
        <v>364</v>
      </c>
      <c r="L120" s="5">
        <v>2</v>
      </c>
    </row>
    <row r="121" spans="1:12" x14ac:dyDescent="0.3">
      <c r="A121" s="1" t="s">
        <v>107</v>
      </c>
      <c r="B121" s="2" t="str">
        <f t="shared" si="6"/>
        <v>Data &amp; Informatie</v>
      </c>
      <c r="C121" s="1" t="s">
        <v>291</v>
      </c>
      <c r="D121" s="2" t="s">
        <v>126</v>
      </c>
      <c r="E121" s="2" t="str">
        <f t="shared" si="7"/>
        <v>iGenerator: Data-bronnen integreren en verrijken voor 6 domeinen</v>
      </c>
      <c r="F121" s="1" t="s">
        <v>11</v>
      </c>
      <c r="G121" s="2" t="s">
        <v>136</v>
      </c>
      <c r="H121" s="1" t="s">
        <v>46</v>
      </c>
      <c r="I121" s="1" t="s">
        <v>149</v>
      </c>
      <c r="J121" s="1" t="s">
        <v>244</v>
      </c>
      <c r="K121" s="2" t="s">
        <v>365</v>
      </c>
      <c r="L121" s="5">
        <v>2</v>
      </c>
    </row>
    <row r="122" spans="1:12" x14ac:dyDescent="0.3">
      <c r="A122" s="1" t="s">
        <v>107</v>
      </c>
      <c r="B122" s="2" t="str">
        <f t="shared" si="6"/>
        <v>Data &amp; Informatie</v>
      </c>
      <c r="C122" s="1" t="s">
        <v>291</v>
      </c>
      <c r="D122" s="2" t="s">
        <v>126</v>
      </c>
      <c r="E122" s="2" t="str">
        <f t="shared" si="7"/>
        <v>iGenerator: Data-bronnen integreren en verrijken voor 6 domeinen</v>
      </c>
      <c r="F122" s="1" t="s">
        <v>11</v>
      </c>
      <c r="G122" s="2" t="s">
        <v>137</v>
      </c>
      <c r="H122" s="1" t="s">
        <v>46</v>
      </c>
      <c r="I122" s="1" t="s">
        <v>149</v>
      </c>
      <c r="J122" s="1" t="s">
        <v>244</v>
      </c>
      <c r="K122" s="2" t="s">
        <v>366</v>
      </c>
      <c r="L122" s="5">
        <v>2</v>
      </c>
    </row>
    <row r="123" spans="1:12" x14ac:dyDescent="0.3">
      <c r="A123" s="1" t="s">
        <v>107</v>
      </c>
      <c r="B123" s="2" t="str">
        <f t="shared" si="6"/>
        <v>Data &amp; Informatie</v>
      </c>
      <c r="C123" s="1" t="s">
        <v>291</v>
      </c>
      <c r="D123" s="2" t="s">
        <v>126</v>
      </c>
      <c r="E123" s="2" t="str">
        <f t="shared" si="7"/>
        <v>iGenerator: Data-bronnen integreren en verrijken voor 6 domeinen</v>
      </c>
      <c r="F123" s="1" t="s">
        <v>11</v>
      </c>
      <c r="G123" s="2" t="s">
        <v>138</v>
      </c>
      <c r="H123" s="1" t="s">
        <v>46</v>
      </c>
      <c r="I123" s="1" t="s">
        <v>149</v>
      </c>
      <c r="J123" s="1" t="s">
        <v>244</v>
      </c>
      <c r="K123" s="2" t="s">
        <v>367</v>
      </c>
      <c r="L123" s="5">
        <v>2</v>
      </c>
    </row>
    <row r="124" spans="1:12" x14ac:dyDescent="0.3">
      <c r="A124" s="1" t="s">
        <v>107</v>
      </c>
      <c r="B124" s="2" t="str">
        <f t="shared" si="6"/>
        <v>Data &amp; Informatie</v>
      </c>
      <c r="C124" s="1" t="s">
        <v>291</v>
      </c>
      <c r="D124" s="2" t="s">
        <v>126</v>
      </c>
      <c r="E124" s="2" t="str">
        <f t="shared" si="7"/>
        <v>iGenerator: Data-bronnen integreren en verrijken voor 6 domeinen</v>
      </c>
      <c r="F124" s="1" t="s">
        <v>11</v>
      </c>
      <c r="G124" s="2" t="s">
        <v>139</v>
      </c>
      <c r="H124" s="1" t="s">
        <v>46</v>
      </c>
      <c r="I124" s="1" t="s">
        <v>149</v>
      </c>
      <c r="J124" s="1" t="s">
        <v>244</v>
      </c>
      <c r="K124" s="2" t="s">
        <v>368</v>
      </c>
      <c r="L124" s="5">
        <v>2</v>
      </c>
    </row>
    <row r="125" spans="1:12" x14ac:dyDescent="0.3">
      <c r="A125" s="1" t="s">
        <v>107</v>
      </c>
      <c r="B125" s="2" t="str">
        <f t="shared" si="6"/>
        <v>Data &amp; Informatie</v>
      </c>
      <c r="C125" s="1" t="s">
        <v>291</v>
      </c>
      <c r="D125" s="2" t="s">
        <v>126</v>
      </c>
      <c r="E125" s="2" t="str">
        <f t="shared" si="7"/>
        <v>iGenerator: Data-bronnen integreren en verrijken voor 6 domeinen</v>
      </c>
      <c r="F125" s="1" t="s">
        <v>11</v>
      </c>
      <c r="G125" s="2" t="s">
        <v>140</v>
      </c>
      <c r="H125" s="1" t="s">
        <v>46</v>
      </c>
      <c r="I125" s="1" t="s">
        <v>149</v>
      </c>
      <c r="J125" s="1" t="s">
        <v>244</v>
      </c>
      <c r="K125" s="2" t="s">
        <v>369</v>
      </c>
      <c r="L125" s="5">
        <v>2</v>
      </c>
    </row>
    <row r="126" spans="1:12" x14ac:dyDescent="0.3">
      <c r="A126" s="1" t="s">
        <v>107</v>
      </c>
      <c r="B126" s="2" t="str">
        <f t="shared" si="6"/>
        <v>Data &amp; Informatie</v>
      </c>
      <c r="C126" s="1" t="s">
        <v>291</v>
      </c>
      <c r="D126" s="2" t="s">
        <v>126</v>
      </c>
      <c r="E126" s="2" t="str">
        <f t="shared" si="7"/>
        <v>iGenerator: Data-bronnen integreren en verrijken voor 6 domeinen</v>
      </c>
      <c r="F126" s="1" t="s">
        <v>11</v>
      </c>
      <c r="G126" s="2" t="s">
        <v>141</v>
      </c>
      <c r="H126" s="1" t="s">
        <v>46</v>
      </c>
      <c r="I126" s="1" t="s">
        <v>149</v>
      </c>
      <c r="J126" s="1" t="s">
        <v>244</v>
      </c>
      <c r="K126" s="2" t="s">
        <v>370</v>
      </c>
      <c r="L126" s="5">
        <v>2</v>
      </c>
    </row>
    <row r="127" spans="1:12" x14ac:dyDescent="0.3">
      <c r="A127" s="1" t="s">
        <v>107</v>
      </c>
      <c r="B127" s="2" t="str">
        <f t="shared" si="6"/>
        <v>Data &amp; Informatie</v>
      </c>
      <c r="C127" s="1" t="s">
        <v>291</v>
      </c>
      <c r="D127" s="2" t="s">
        <v>126</v>
      </c>
      <c r="E127" s="2" t="str">
        <f t="shared" si="7"/>
        <v>iGenerator: Data-bronnen integreren en verrijken voor 6 domeinen</v>
      </c>
      <c r="F127" s="1" t="s">
        <v>11</v>
      </c>
      <c r="G127" s="2" t="s">
        <v>142</v>
      </c>
      <c r="H127" s="1" t="s">
        <v>46</v>
      </c>
      <c r="I127" s="1" t="s">
        <v>149</v>
      </c>
      <c r="J127" s="1" t="s">
        <v>244</v>
      </c>
      <c r="K127" s="2" t="s">
        <v>371</v>
      </c>
      <c r="L127" s="5">
        <v>2</v>
      </c>
    </row>
    <row r="128" spans="1:12" x14ac:dyDescent="0.3">
      <c r="A128" s="1" t="s">
        <v>107</v>
      </c>
      <c r="B128" s="2" t="str">
        <f t="shared" si="6"/>
        <v>Data &amp; Informatie</v>
      </c>
      <c r="C128" s="1" t="s">
        <v>291</v>
      </c>
      <c r="D128" s="2" t="s">
        <v>126</v>
      </c>
      <c r="E128" s="2" t="str">
        <f t="shared" si="7"/>
        <v>iGenerator: Data-bronnen integreren en verrijken voor 6 domeinen</v>
      </c>
      <c r="F128" s="1" t="s">
        <v>11</v>
      </c>
      <c r="G128" s="2" t="s">
        <v>143</v>
      </c>
      <c r="H128" s="1" t="s">
        <v>46</v>
      </c>
      <c r="I128" s="1" t="s">
        <v>149</v>
      </c>
      <c r="J128" s="1" t="s">
        <v>244</v>
      </c>
      <c r="K128" s="2" t="s">
        <v>372</v>
      </c>
      <c r="L128" s="5">
        <v>2</v>
      </c>
    </row>
    <row r="129" spans="1:12" x14ac:dyDescent="0.3">
      <c r="A129" s="1" t="s">
        <v>107</v>
      </c>
      <c r="B129" s="2" t="str">
        <f t="shared" si="6"/>
        <v>Data &amp; Informatie</v>
      </c>
      <c r="C129" s="1" t="s">
        <v>291</v>
      </c>
      <c r="D129" s="2" t="s">
        <v>126</v>
      </c>
      <c r="E129" s="2" t="str">
        <f t="shared" si="7"/>
        <v>iGenerator: Data-bronnen integreren en verrijken voor 6 domeinen</v>
      </c>
      <c r="F129" s="1" t="s">
        <v>11</v>
      </c>
      <c r="G129" s="2" t="s">
        <v>144</v>
      </c>
      <c r="H129" s="1" t="s">
        <v>46</v>
      </c>
      <c r="I129" s="1" t="s">
        <v>149</v>
      </c>
      <c r="J129" s="1" t="s">
        <v>244</v>
      </c>
      <c r="K129" s="2" t="s">
        <v>373</v>
      </c>
      <c r="L129" s="5">
        <v>2</v>
      </c>
    </row>
    <row r="130" spans="1:12" x14ac:dyDescent="0.3">
      <c r="A130" s="1" t="s">
        <v>107</v>
      </c>
      <c r="B130" s="2" t="str">
        <f t="shared" si="6"/>
        <v>Data &amp; Informatie</v>
      </c>
      <c r="C130" s="1" t="s">
        <v>291</v>
      </c>
      <c r="D130" s="2" t="s">
        <v>126</v>
      </c>
      <c r="E130" s="2" t="str">
        <f t="shared" si="7"/>
        <v>iGenerator: Data-bronnen integreren en verrijken voor 6 domeinen</v>
      </c>
      <c r="F130" s="1" t="s">
        <v>11</v>
      </c>
      <c r="G130" s="2" t="s">
        <v>145</v>
      </c>
      <c r="H130" s="1" t="s">
        <v>46</v>
      </c>
      <c r="I130" s="1" t="s">
        <v>149</v>
      </c>
      <c r="J130" s="1" t="s">
        <v>244</v>
      </c>
      <c r="K130" s="2" t="s">
        <v>374</v>
      </c>
      <c r="L130" s="5">
        <v>2</v>
      </c>
    </row>
    <row r="131" spans="1:12" x14ac:dyDescent="0.3">
      <c r="A131" s="1" t="s">
        <v>107</v>
      </c>
      <c r="B131" s="2" t="str">
        <f t="shared" si="6"/>
        <v>Data &amp; Informatie</v>
      </c>
      <c r="C131" s="1" t="s">
        <v>291</v>
      </c>
      <c r="D131" s="2" t="s">
        <v>126</v>
      </c>
      <c r="E131" s="2" t="str">
        <f t="shared" si="7"/>
        <v>iGenerator: Data-bronnen integreren en verrijken voor 6 domeinen</v>
      </c>
      <c r="F131" s="1" t="s">
        <v>11</v>
      </c>
      <c r="G131" s="2" t="s">
        <v>146</v>
      </c>
      <c r="H131" s="1" t="s">
        <v>46</v>
      </c>
      <c r="I131" s="1" t="s">
        <v>149</v>
      </c>
      <c r="J131" s="1" t="s">
        <v>244</v>
      </c>
      <c r="K131" s="2" t="s">
        <v>375</v>
      </c>
      <c r="L131" s="5">
        <v>2</v>
      </c>
    </row>
    <row r="132" spans="1:12" x14ac:dyDescent="0.3">
      <c r="A132" s="1" t="s">
        <v>107</v>
      </c>
      <c r="B132" s="2" t="str">
        <f t="shared" si="6"/>
        <v>Data &amp; Informatie</v>
      </c>
      <c r="C132" s="1" t="s">
        <v>291</v>
      </c>
      <c r="D132" s="2" t="s">
        <v>126</v>
      </c>
      <c r="E132" s="2" t="str">
        <f t="shared" si="7"/>
        <v>iGenerator: Data-bronnen integreren en verrijken voor 6 domeinen</v>
      </c>
      <c r="F132" s="1" t="s">
        <v>11</v>
      </c>
      <c r="G132" s="2" t="s">
        <v>147</v>
      </c>
      <c r="H132" s="1" t="s">
        <v>46</v>
      </c>
      <c r="I132" s="1" t="s">
        <v>149</v>
      </c>
      <c r="J132" s="1" t="s">
        <v>244</v>
      </c>
      <c r="K132" s="2" t="s">
        <v>376</v>
      </c>
      <c r="L132" s="5">
        <v>2</v>
      </c>
    </row>
    <row r="133" spans="1:12" x14ac:dyDescent="0.3">
      <c r="A133" s="1" t="s">
        <v>107</v>
      </c>
      <c r="B133" s="2" t="str">
        <f t="shared" si="6"/>
        <v>Data &amp; Informatie</v>
      </c>
      <c r="C133" s="1" t="s">
        <v>291</v>
      </c>
      <c r="D133" s="2" t="s">
        <v>126</v>
      </c>
      <c r="E133" s="2" t="str">
        <f t="shared" si="7"/>
        <v>iGenerator: Data-bronnen integreren en verrijken voor 6 domeinen</v>
      </c>
      <c r="F133" s="1" t="s">
        <v>11</v>
      </c>
      <c r="G133" s="2" t="s">
        <v>148</v>
      </c>
      <c r="H133" s="1" t="s">
        <v>46</v>
      </c>
      <c r="I133" s="1" t="s">
        <v>149</v>
      </c>
      <c r="J133" s="1" t="s">
        <v>244</v>
      </c>
      <c r="K133" s="2" t="s">
        <v>377</v>
      </c>
      <c r="L133" s="5">
        <v>2</v>
      </c>
    </row>
    <row r="134" spans="1:12" x14ac:dyDescent="0.3">
      <c r="A134" s="1" t="s">
        <v>107</v>
      </c>
      <c r="B134" s="2" t="str">
        <f t="shared" si="6"/>
        <v>Data &amp; Informatie</v>
      </c>
      <c r="C134" s="1" t="s">
        <v>291</v>
      </c>
      <c r="D134" s="2" t="s">
        <v>126</v>
      </c>
      <c r="E134" s="2" t="str">
        <f t="shared" si="7"/>
        <v>iGenerator: Data-bronnen integreren en verrijken voor 6 domeinen</v>
      </c>
      <c r="F134" s="1" t="s">
        <v>43</v>
      </c>
      <c r="G134" s="2" t="s">
        <v>150</v>
      </c>
      <c r="H134" s="1" t="s">
        <v>46</v>
      </c>
      <c r="I134" s="1" t="s">
        <v>149</v>
      </c>
      <c r="J134" s="1" t="s">
        <v>244</v>
      </c>
      <c r="K134" s="2" t="s">
        <v>378</v>
      </c>
      <c r="L134" s="5">
        <v>2</v>
      </c>
    </row>
    <row r="135" spans="1:12" ht="28.8" x14ac:dyDescent="0.3">
      <c r="A135" s="1" t="s">
        <v>107</v>
      </c>
      <c r="B135" s="2" t="str">
        <f t="shared" si="6"/>
        <v>Data &amp; Informatie</v>
      </c>
      <c r="C135" s="1" t="s">
        <v>291</v>
      </c>
      <c r="D135" s="2" t="s">
        <v>126</v>
      </c>
      <c r="E135" s="2" t="str">
        <f t="shared" si="7"/>
        <v>iGenerator: Data-bronnen integreren en verrijken voor 6 domeinen</v>
      </c>
      <c r="F135" s="1" t="s">
        <v>11</v>
      </c>
      <c r="G135" s="2" t="s">
        <v>151</v>
      </c>
      <c r="H135" s="1" t="s">
        <v>47</v>
      </c>
      <c r="I135" s="1" t="s">
        <v>152</v>
      </c>
      <c r="J135" s="1" t="s">
        <v>244</v>
      </c>
      <c r="K135" s="2" t="s">
        <v>379</v>
      </c>
      <c r="L135" s="5">
        <v>2</v>
      </c>
    </row>
    <row r="136" spans="1:12" ht="28.8" x14ac:dyDescent="0.3">
      <c r="A136" s="1" t="s">
        <v>107</v>
      </c>
      <c r="B136" s="2" t="str">
        <f t="shared" si="6"/>
        <v>Data &amp; Informatie</v>
      </c>
      <c r="C136" s="1" t="s">
        <v>291</v>
      </c>
      <c r="D136" s="2" t="s">
        <v>126</v>
      </c>
      <c r="E136" s="2" t="str">
        <f t="shared" si="7"/>
        <v>iGenerator: Data-bronnen integreren en verrijken voor 6 domeinen</v>
      </c>
      <c r="F136" s="1" t="s">
        <v>11</v>
      </c>
      <c r="G136" s="2" t="s">
        <v>153</v>
      </c>
      <c r="H136" s="1" t="s">
        <v>47</v>
      </c>
      <c r="I136" s="1" t="s">
        <v>154</v>
      </c>
      <c r="J136" s="1" t="s">
        <v>244</v>
      </c>
      <c r="K136" s="2" t="s">
        <v>380</v>
      </c>
      <c r="L136" s="5">
        <v>2</v>
      </c>
    </row>
    <row r="137" spans="1:12" x14ac:dyDescent="0.3">
      <c r="A137" s="1" t="s">
        <v>107</v>
      </c>
      <c r="B137" s="2" t="str">
        <f t="shared" si="6"/>
        <v>Data &amp; Informatie</v>
      </c>
      <c r="C137" s="1" t="s">
        <v>291</v>
      </c>
      <c r="D137" s="2" t="s">
        <v>126</v>
      </c>
      <c r="E137" s="2" t="str">
        <f t="shared" si="7"/>
        <v>iGenerator: Data-bronnen integreren en verrijken voor 6 domeinen</v>
      </c>
      <c r="F137" s="1" t="s">
        <v>11</v>
      </c>
      <c r="G137" s="2" t="s">
        <v>155</v>
      </c>
      <c r="H137" s="1" t="s">
        <v>54</v>
      </c>
      <c r="I137" s="1" t="s">
        <v>156</v>
      </c>
      <c r="J137" s="1" t="s">
        <v>244</v>
      </c>
      <c r="K137" s="2" t="s">
        <v>381</v>
      </c>
      <c r="L137" s="5">
        <v>2</v>
      </c>
    </row>
    <row r="138" spans="1:12" x14ac:dyDescent="0.3">
      <c r="A138" s="1" t="s">
        <v>107</v>
      </c>
      <c r="B138" s="2" t="str">
        <f t="shared" si="6"/>
        <v>Data &amp; Informatie</v>
      </c>
      <c r="C138" s="1" t="s">
        <v>291</v>
      </c>
      <c r="D138" s="2" t="s">
        <v>126</v>
      </c>
      <c r="E138" s="2" t="str">
        <f t="shared" si="7"/>
        <v>iGenerator: Data-bronnen integreren en verrijken voor 6 domeinen</v>
      </c>
      <c r="F138" s="1" t="s">
        <v>11</v>
      </c>
      <c r="G138" s="2" t="s">
        <v>157</v>
      </c>
      <c r="H138" s="1" t="s">
        <v>54</v>
      </c>
      <c r="I138" s="1" t="s">
        <v>158</v>
      </c>
      <c r="J138" s="1" t="s">
        <v>243</v>
      </c>
      <c r="K138" s="2" t="s">
        <v>382</v>
      </c>
      <c r="L138" s="5">
        <v>1</v>
      </c>
    </row>
    <row r="139" spans="1:12" x14ac:dyDescent="0.3">
      <c r="A139" s="1" t="s">
        <v>107</v>
      </c>
      <c r="B139" s="2" t="str">
        <f t="shared" si="6"/>
        <v>Data &amp; Informatie</v>
      </c>
      <c r="C139" s="1" t="s">
        <v>549</v>
      </c>
      <c r="D139" s="2" t="s">
        <v>166</v>
      </c>
      <c r="E139" s="2" t="str">
        <f t="shared" si="7"/>
        <v>Praktijkcase Beeldregisseur gem. Almere</v>
      </c>
      <c r="F139" s="1" t="s">
        <v>11</v>
      </c>
      <c r="G139" s="2" t="s">
        <v>161</v>
      </c>
      <c r="I139" s="1" t="s">
        <v>165</v>
      </c>
      <c r="J139" s="1" t="s">
        <v>271</v>
      </c>
      <c r="K139" s="2" t="s">
        <v>383</v>
      </c>
      <c r="L139" s="5">
        <v>1</v>
      </c>
    </row>
    <row r="140" spans="1:12" x14ac:dyDescent="0.3">
      <c r="A140" s="1" t="s">
        <v>107</v>
      </c>
      <c r="B140" s="2" t="str">
        <f t="shared" si="6"/>
        <v>Data &amp; Informatie</v>
      </c>
      <c r="C140" s="1" t="s">
        <v>549</v>
      </c>
      <c r="D140" s="2" t="s">
        <v>166</v>
      </c>
      <c r="E140" s="2" t="str">
        <f t="shared" si="7"/>
        <v>Praktijkcase Beeldregisseur gem. Almere</v>
      </c>
      <c r="F140" s="1" t="s">
        <v>11</v>
      </c>
      <c r="G140" s="2" t="s">
        <v>163</v>
      </c>
      <c r="I140" s="1" t="s">
        <v>165</v>
      </c>
      <c r="J140" s="2" t="s">
        <v>272</v>
      </c>
      <c r="K140" s="2" t="s">
        <v>384</v>
      </c>
      <c r="L140" s="5">
        <v>1</v>
      </c>
    </row>
    <row r="141" spans="1:12" ht="28.8" x14ac:dyDescent="0.3">
      <c r="A141" s="1" t="s">
        <v>107</v>
      </c>
      <c r="B141" s="2" t="str">
        <f t="shared" si="6"/>
        <v>Data &amp; Informatie</v>
      </c>
      <c r="C141" s="1" t="s">
        <v>549</v>
      </c>
      <c r="D141" s="2" t="s">
        <v>166</v>
      </c>
      <c r="E141" s="2" t="str">
        <f t="shared" si="7"/>
        <v>Praktijkcase Beeldregisseur gem. Almere</v>
      </c>
      <c r="F141" s="1" t="s">
        <v>11</v>
      </c>
      <c r="G141" s="2" t="s">
        <v>162</v>
      </c>
      <c r="I141" s="1" t="s">
        <v>165</v>
      </c>
      <c r="J141" s="2" t="s">
        <v>243</v>
      </c>
      <c r="K141" s="2" t="s">
        <v>600</v>
      </c>
      <c r="L141" s="5">
        <v>1</v>
      </c>
    </row>
    <row r="142" spans="1:12" x14ac:dyDescent="0.3">
      <c r="A142" s="1" t="s">
        <v>107</v>
      </c>
      <c r="B142" s="2" t="str">
        <f t="shared" si="6"/>
        <v>Data &amp; Informatie</v>
      </c>
      <c r="C142" s="1" t="s">
        <v>550</v>
      </c>
      <c r="D142" s="2" t="s">
        <v>166</v>
      </c>
      <c r="E142" s="2" t="str">
        <f t="shared" si="7"/>
        <v>Praktijkcase Beeldregisseur gem. Rotterdam</v>
      </c>
      <c r="F142" s="1" t="s">
        <v>11</v>
      </c>
      <c r="G142" s="2" t="s">
        <v>159</v>
      </c>
      <c r="I142" s="1" t="s">
        <v>164</v>
      </c>
      <c r="J142" s="2" t="s">
        <v>272</v>
      </c>
      <c r="K142" s="2" t="s">
        <v>385</v>
      </c>
      <c r="L142" s="5">
        <v>1</v>
      </c>
    </row>
    <row r="143" spans="1:12" ht="28.8" x14ac:dyDescent="0.3">
      <c r="A143" s="1" t="s">
        <v>107</v>
      </c>
      <c r="B143" s="2" t="str">
        <f t="shared" si="6"/>
        <v>Data &amp; Informatie</v>
      </c>
      <c r="C143" s="1" t="s">
        <v>550</v>
      </c>
      <c r="D143" s="2" t="s">
        <v>166</v>
      </c>
      <c r="E143" s="2" t="str">
        <f t="shared" si="7"/>
        <v>Praktijkcase Beeldregisseur gem. Rotterdam</v>
      </c>
      <c r="F143" s="1" t="s">
        <v>11</v>
      </c>
      <c r="G143" s="2" t="s">
        <v>160</v>
      </c>
      <c r="I143" s="1" t="s">
        <v>164</v>
      </c>
      <c r="J143" s="1" t="s">
        <v>243</v>
      </c>
      <c r="K143" s="2" t="s">
        <v>386</v>
      </c>
      <c r="L143" s="5">
        <v>2</v>
      </c>
    </row>
    <row r="144" spans="1:12" x14ac:dyDescent="0.3">
      <c r="A144" s="1" t="s">
        <v>107</v>
      </c>
      <c r="B144" s="2" t="str">
        <f t="shared" si="6"/>
        <v>Data &amp; Informatie</v>
      </c>
      <c r="C144" s="1" t="s">
        <v>292</v>
      </c>
      <c r="D144" s="2" t="s">
        <v>167</v>
      </c>
      <c r="E144" s="2" t="str">
        <f t="shared" si="7"/>
        <v>Praktijkcase EMaaS voor MotoGP TT Assen</v>
      </c>
      <c r="F144" s="1" t="s">
        <v>11</v>
      </c>
      <c r="G144" s="2" t="s">
        <v>601</v>
      </c>
      <c r="J144" s="1" t="s">
        <v>271</v>
      </c>
      <c r="K144" s="2" t="s">
        <v>387</v>
      </c>
      <c r="L144" s="5">
        <v>1</v>
      </c>
    </row>
    <row r="145" spans="1:13" x14ac:dyDescent="0.3">
      <c r="A145" s="1" t="s">
        <v>107</v>
      </c>
      <c r="B145" s="2" t="str">
        <f t="shared" si="6"/>
        <v>Data &amp; Informatie</v>
      </c>
      <c r="C145" s="1" t="s">
        <v>292</v>
      </c>
      <c r="D145" s="2" t="s">
        <v>167</v>
      </c>
      <c r="E145" s="2" t="str">
        <f t="shared" si="7"/>
        <v>Praktijkcase EMaaS voor MotoGP TT Assen</v>
      </c>
      <c r="F145" s="1" t="s">
        <v>11</v>
      </c>
      <c r="G145" s="2" t="s">
        <v>602</v>
      </c>
      <c r="J145" s="2" t="s">
        <v>272</v>
      </c>
      <c r="K145" s="2" t="s">
        <v>388</v>
      </c>
      <c r="L145" s="5">
        <v>1</v>
      </c>
    </row>
    <row r="146" spans="1:13" x14ac:dyDescent="0.3">
      <c r="A146" s="1" t="s">
        <v>107</v>
      </c>
      <c r="B146" s="2" t="str">
        <f t="shared" si="6"/>
        <v>Data &amp; Informatie</v>
      </c>
      <c r="C146" s="1" t="s">
        <v>292</v>
      </c>
      <c r="D146" s="2" t="s">
        <v>167</v>
      </c>
      <c r="E146" s="2" t="str">
        <f t="shared" si="7"/>
        <v>Praktijkcase EMaaS voor MotoGP TT Assen</v>
      </c>
      <c r="F146" s="1" t="s">
        <v>11</v>
      </c>
      <c r="G146" s="2" t="s">
        <v>168</v>
      </c>
      <c r="H146" s="1" t="s">
        <v>46</v>
      </c>
      <c r="I146" s="1" t="s">
        <v>169</v>
      </c>
      <c r="J146" s="2" t="s">
        <v>243</v>
      </c>
      <c r="K146" s="2" t="s">
        <v>389</v>
      </c>
      <c r="L146" s="5">
        <v>1</v>
      </c>
    </row>
    <row r="147" spans="1:13" x14ac:dyDescent="0.3">
      <c r="A147" s="1" t="s">
        <v>107</v>
      </c>
      <c r="B147" s="2" t="str">
        <f t="shared" si="6"/>
        <v>Data &amp; Informatie</v>
      </c>
      <c r="C147" s="1" t="s">
        <v>292</v>
      </c>
      <c r="D147" s="2" t="s">
        <v>167</v>
      </c>
      <c r="E147" s="2" t="str">
        <f t="shared" si="7"/>
        <v>Praktijkcase EMaaS voor MotoGP TT Assen</v>
      </c>
      <c r="F147" s="1" t="s">
        <v>11</v>
      </c>
      <c r="G147" s="2" t="s">
        <v>170</v>
      </c>
      <c r="H147" s="1" t="s">
        <v>47</v>
      </c>
      <c r="I147" s="1" t="s">
        <v>171</v>
      </c>
      <c r="J147" s="1" t="s">
        <v>244</v>
      </c>
      <c r="K147" s="2" t="s">
        <v>390</v>
      </c>
      <c r="L147" s="5">
        <v>2</v>
      </c>
    </row>
    <row r="148" spans="1:13" x14ac:dyDescent="0.3">
      <c r="A148" s="1" t="s">
        <v>107</v>
      </c>
      <c r="B148" s="2" t="str">
        <f t="shared" si="6"/>
        <v>Data &amp; Informatie</v>
      </c>
      <c r="C148" s="1" t="s">
        <v>292</v>
      </c>
      <c r="D148" s="2" t="s">
        <v>167</v>
      </c>
      <c r="E148" s="2" t="str">
        <f t="shared" si="7"/>
        <v>Praktijkcase EMaaS voor MotoGP TT Assen</v>
      </c>
      <c r="F148" s="1" t="s">
        <v>11</v>
      </c>
      <c r="G148" s="2" t="s">
        <v>172</v>
      </c>
      <c r="H148" s="1" t="s">
        <v>47</v>
      </c>
      <c r="I148" s="1" t="s">
        <v>173</v>
      </c>
      <c r="J148" s="1" t="s">
        <v>244</v>
      </c>
      <c r="K148" s="2" t="s">
        <v>391</v>
      </c>
      <c r="L148" s="5">
        <v>2</v>
      </c>
    </row>
    <row r="149" spans="1:13" x14ac:dyDescent="0.3">
      <c r="A149" s="1" t="s">
        <v>107</v>
      </c>
      <c r="B149" s="2" t="str">
        <f t="shared" si="6"/>
        <v>Data &amp; Informatie</v>
      </c>
      <c r="C149" s="1" t="s">
        <v>292</v>
      </c>
      <c r="D149" s="2" t="s">
        <v>167</v>
      </c>
      <c r="E149" s="2" t="str">
        <f t="shared" si="7"/>
        <v>Praktijkcase EMaaS voor MotoGP TT Assen</v>
      </c>
      <c r="F149" s="1" t="s">
        <v>11</v>
      </c>
      <c r="G149" s="2" t="s">
        <v>174</v>
      </c>
      <c r="H149" s="1" t="s">
        <v>47</v>
      </c>
      <c r="I149" s="1" t="s">
        <v>175</v>
      </c>
      <c r="J149" s="1" t="s">
        <v>244</v>
      </c>
      <c r="K149" s="2" t="s">
        <v>392</v>
      </c>
      <c r="L149" s="5">
        <v>2</v>
      </c>
    </row>
    <row r="150" spans="1:13" x14ac:dyDescent="0.3">
      <c r="A150" s="1" t="s">
        <v>107</v>
      </c>
      <c r="B150" s="2" t="str">
        <f t="shared" si="6"/>
        <v>Data &amp; Informatie</v>
      </c>
      <c r="C150" s="1" t="s">
        <v>292</v>
      </c>
      <c r="D150" s="2" t="s">
        <v>167</v>
      </c>
      <c r="E150" s="2" t="str">
        <f t="shared" si="7"/>
        <v>Praktijkcase EMaaS voor MotoGP TT Assen</v>
      </c>
      <c r="F150" s="1" t="s">
        <v>11</v>
      </c>
      <c r="G150" s="2" t="s">
        <v>176</v>
      </c>
      <c r="H150" s="1" t="s">
        <v>54</v>
      </c>
      <c r="I150" s="1" t="s">
        <v>177</v>
      </c>
      <c r="J150" s="1" t="s">
        <v>244</v>
      </c>
      <c r="K150" s="2" t="s">
        <v>393</v>
      </c>
      <c r="L150" s="5">
        <v>2</v>
      </c>
    </row>
    <row r="151" spans="1:13" ht="28.8" x14ac:dyDescent="0.3">
      <c r="A151" s="1" t="s">
        <v>107</v>
      </c>
      <c r="B151" s="2" t="str">
        <f t="shared" si="6"/>
        <v>Data &amp; Informatie</v>
      </c>
      <c r="C151" s="1" t="s">
        <v>292</v>
      </c>
      <c r="D151" s="2" t="s">
        <v>167</v>
      </c>
      <c r="E151" s="2" t="str">
        <f t="shared" si="7"/>
        <v>Praktijkcase EMaaS voor MotoGP TT Assen</v>
      </c>
      <c r="F151" s="1" t="s">
        <v>11</v>
      </c>
      <c r="G151" s="2" t="s">
        <v>178</v>
      </c>
      <c r="H151" s="1" t="s">
        <v>67</v>
      </c>
      <c r="I151" s="1" t="s">
        <v>179</v>
      </c>
      <c r="J151" s="1" t="s">
        <v>243</v>
      </c>
      <c r="K151" s="2" t="s">
        <v>394</v>
      </c>
      <c r="L151" s="5">
        <v>1</v>
      </c>
    </row>
    <row r="152" spans="1:13" x14ac:dyDescent="0.3">
      <c r="A152" s="1" t="s">
        <v>107</v>
      </c>
      <c r="B152" s="2" t="str">
        <f t="shared" si="6"/>
        <v>Data &amp; Informatie</v>
      </c>
      <c r="C152" s="1" t="s">
        <v>180</v>
      </c>
      <c r="D152" s="2" t="s">
        <v>181</v>
      </c>
      <c r="E152" s="2" t="str">
        <f t="shared" si="7"/>
        <v>Heuristieken-I voor VM en parkeren bij gem. R’dam</v>
      </c>
      <c r="F152" s="1" t="s">
        <v>11</v>
      </c>
      <c r="G152" s="2" t="s">
        <v>603</v>
      </c>
      <c r="J152" s="1" t="s">
        <v>271</v>
      </c>
      <c r="K152" s="2" t="s">
        <v>395</v>
      </c>
      <c r="L152" s="5">
        <v>1</v>
      </c>
    </row>
    <row r="153" spans="1:13" ht="28.8" x14ac:dyDescent="0.3">
      <c r="A153" s="1" t="s">
        <v>107</v>
      </c>
      <c r="B153" s="2" t="str">
        <f t="shared" si="6"/>
        <v>Data &amp; Informatie</v>
      </c>
      <c r="C153" s="1" t="s">
        <v>180</v>
      </c>
      <c r="D153" s="2" t="s">
        <v>181</v>
      </c>
      <c r="E153" s="2" t="str">
        <f t="shared" si="7"/>
        <v>Heuristieken-I voor VM en parkeren bij gem. R’dam</v>
      </c>
      <c r="F153" s="1" t="s">
        <v>11</v>
      </c>
      <c r="G153" s="2" t="s">
        <v>604</v>
      </c>
      <c r="J153" s="1" t="s">
        <v>243</v>
      </c>
      <c r="K153" s="2" t="s">
        <v>396</v>
      </c>
      <c r="L153" s="5">
        <v>1</v>
      </c>
    </row>
    <row r="154" spans="1:13" ht="28.8" x14ac:dyDescent="0.3">
      <c r="A154" s="13" t="s">
        <v>107</v>
      </c>
      <c r="B154" s="14" t="str">
        <f t="shared" si="6"/>
        <v>Data &amp; Informatie</v>
      </c>
      <c r="C154" s="13" t="s">
        <v>182</v>
      </c>
      <c r="D154" s="14" t="s">
        <v>183</v>
      </c>
      <c r="E154" s="14" t="str">
        <f t="shared" si="7"/>
        <v xml:space="preserve">Heuristieken-II: Multimodaal triggerbased werken voor VM bij provincie Noord-Holland </v>
      </c>
      <c r="F154" s="13"/>
      <c r="G154" s="13"/>
      <c r="H154" s="13"/>
      <c r="I154" s="13"/>
      <c r="J154" s="13"/>
      <c r="K154" s="14"/>
      <c r="L154" s="15"/>
      <c r="M154" s="13" t="s">
        <v>440</v>
      </c>
    </row>
    <row r="155" spans="1:13" x14ac:dyDescent="0.3">
      <c r="A155" s="1" t="s">
        <v>185</v>
      </c>
      <c r="B155" s="2" t="str">
        <f t="shared" si="6"/>
        <v>Techniek &amp; Systemen</v>
      </c>
      <c r="C155" s="1" t="s">
        <v>293</v>
      </c>
      <c r="D155" s="2" t="s">
        <v>186</v>
      </c>
      <c r="E155" s="2" t="str">
        <f t="shared" si="7"/>
        <v>Blauwdruk functionele architectuur iCentrale</v>
      </c>
      <c r="F155" s="1" t="s">
        <v>11</v>
      </c>
      <c r="G155" s="2" t="s">
        <v>605</v>
      </c>
      <c r="J155" s="1" t="s">
        <v>271</v>
      </c>
      <c r="K155" s="2" t="s">
        <v>441</v>
      </c>
      <c r="L155" s="5">
        <v>1</v>
      </c>
    </row>
    <row r="156" spans="1:13" x14ac:dyDescent="0.3">
      <c r="A156" s="11" t="s">
        <v>185</v>
      </c>
      <c r="B156" s="2" t="str">
        <f t="shared" si="6"/>
        <v>Techniek &amp; Systemen</v>
      </c>
      <c r="C156" s="11" t="s">
        <v>293</v>
      </c>
      <c r="D156" s="12" t="s">
        <v>186</v>
      </c>
      <c r="E156" s="12" t="str">
        <f t="shared" si="7"/>
        <v>Blauwdruk functionele architectuur iCentrale</v>
      </c>
      <c r="F156" s="1" t="s">
        <v>11</v>
      </c>
      <c r="G156" s="12" t="s">
        <v>606</v>
      </c>
      <c r="H156" s="11"/>
      <c r="I156" s="11"/>
      <c r="J156" s="2" t="s">
        <v>272</v>
      </c>
      <c r="K156" s="12" t="s">
        <v>442</v>
      </c>
      <c r="L156" s="5">
        <v>2</v>
      </c>
    </row>
    <row r="157" spans="1:13" x14ac:dyDescent="0.3">
      <c r="A157" s="1" t="s">
        <v>185</v>
      </c>
      <c r="B157" s="2" t="str">
        <f t="shared" si="6"/>
        <v>Techniek &amp; Systemen</v>
      </c>
      <c r="C157" s="1" t="s">
        <v>293</v>
      </c>
      <c r="D157" s="2" t="s">
        <v>186</v>
      </c>
      <c r="E157" s="2" t="str">
        <f t="shared" si="7"/>
        <v>Blauwdruk functionele architectuur iCentrale</v>
      </c>
      <c r="F157" s="1" t="s">
        <v>11</v>
      </c>
      <c r="G157" s="2" t="s">
        <v>184</v>
      </c>
      <c r="J157" s="1" t="s">
        <v>243</v>
      </c>
      <c r="K157" s="2" t="s">
        <v>443</v>
      </c>
      <c r="L157" s="5">
        <v>1</v>
      </c>
    </row>
    <row r="158" spans="1:13" x14ac:dyDescent="0.3">
      <c r="A158" s="1" t="s">
        <v>185</v>
      </c>
      <c r="B158" s="2" t="str">
        <f t="shared" si="6"/>
        <v>Techniek &amp; Systemen</v>
      </c>
      <c r="C158" s="1" t="s">
        <v>294</v>
      </c>
      <c r="D158" s="2" t="s">
        <v>188</v>
      </c>
      <c r="E158" s="2" t="str">
        <f t="shared" si="7"/>
        <v>Koppelvlakken</v>
      </c>
      <c r="F158" s="1" t="s">
        <v>11</v>
      </c>
      <c r="G158" s="2" t="s">
        <v>607</v>
      </c>
      <c r="J158" s="1" t="s">
        <v>271</v>
      </c>
      <c r="K158" s="2" t="s">
        <v>445</v>
      </c>
      <c r="L158" s="5">
        <v>1</v>
      </c>
    </row>
    <row r="159" spans="1:13" x14ac:dyDescent="0.3">
      <c r="A159" s="1" t="s">
        <v>185</v>
      </c>
      <c r="B159" s="2" t="str">
        <f t="shared" si="6"/>
        <v>Techniek &amp; Systemen</v>
      </c>
      <c r="C159" s="1" t="s">
        <v>294</v>
      </c>
      <c r="D159" s="2" t="s">
        <v>188</v>
      </c>
      <c r="E159" s="2" t="str">
        <f t="shared" si="7"/>
        <v>Koppelvlakken</v>
      </c>
      <c r="F159" s="1" t="s">
        <v>11</v>
      </c>
      <c r="G159" s="2" t="s">
        <v>608</v>
      </c>
      <c r="J159" s="2" t="s">
        <v>272</v>
      </c>
      <c r="K159" s="2" t="s">
        <v>444</v>
      </c>
      <c r="L159" s="5">
        <v>2</v>
      </c>
    </row>
    <row r="160" spans="1:13" x14ac:dyDescent="0.3">
      <c r="A160" s="1" t="s">
        <v>185</v>
      </c>
      <c r="B160" s="2" t="str">
        <f t="shared" si="6"/>
        <v>Techniek &amp; Systemen</v>
      </c>
      <c r="C160" s="1" t="s">
        <v>294</v>
      </c>
      <c r="D160" s="2" t="s">
        <v>188</v>
      </c>
      <c r="E160" s="2" t="str">
        <f t="shared" si="7"/>
        <v>Koppelvlakken</v>
      </c>
      <c r="F160" s="1" t="s">
        <v>11</v>
      </c>
      <c r="G160" s="2" t="s">
        <v>187</v>
      </c>
      <c r="J160" s="1" t="s">
        <v>243</v>
      </c>
      <c r="K160" s="12" t="s">
        <v>446</v>
      </c>
      <c r="L160" s="5">
        <v>1</v>
      </c>
    </row>
    <row r="161" spans="1:12" x14ac:dyDescent="0.3">
      <c r="A161" s="1" t="s">
        <v>185</v>
      </c>
      <c r="B161" s="2" t="str">
        <f t="shared" si="6"/>
        <v>Techniek &amp; Systemen</v>
      </c>
      <c r="C161" s="1" t="s">
        <v>295</v>
      </c>
      <c r="D161" s="2" t="s">
        <v>189</v>
      </c>
      <c r="E161" s="2" t="str">
        <f t="shared" si="7"/>
        <v>Beschikbaarheid/ performance</v>
      </c>
      <c r="F161" s="1" t="s">
        <v>11</v>
      </c>
      <c r="G161" s="2" t="s">
        <v>190</v>
      </c>
      <c r="J161" s="1" t="s">
        <v>271</v>
      </c>
      <c r="K161" s="2" t="s">
        <v>448</v>
      </c>
      <c r="L161" s="5">
        <v>1</v>
      </c>
    </row>
    <row r="162" spans="1:12" x14ac:dyDescent="0.3">
      <c r="A162" s="1" t="s">
        <v>185</v>
      </c>
      <c r="B162" s="2" t="str">
        <f t="shared" si="6"/>
        <v>Techniek &amp; Systemen</v>
      </c>
      <c r="C162" s="1" t="s">
        <v>295</v>
      </c>
      <c r="D162" s="2" t="s">
        <v>189</v>
      </c>
      <c r="E162" s="2" t="str">
        <f t="shared" si="7"/>
        <v>Beschikbaarheid/ performance</v>
      </c>
      <c r="F162" s="1" t="s">
        <v>11</v>
      </c>
      <c r="G162" s="2" t="s">
        <v>609</v>
      </c>
      <c r="J162" s="2" t="s">
        <v>272</v>
      </c>
      <c r="K162" s="2" t="s">
        <v>447</v>
      </c>
      <c r="L162" s="5">
        <v>2</v>
      </c>
    </row>
    <row r="163" spans="1:12" ht="28.8" x14ac:dyDescent="0.3">
      <c r="A163" s="1" t="s">
        <v>185</v>
      </c>
      <c r="B163" s="2" t="str">
        <f t="shared" si="6"/>
        <v>Techniek &amp; Systemen</v>
      </c>
      <c r="C163" s="1" t="s">
        <v>295</v>
      </c>
      <c r="D163" s="2" t="s">
        <v>189</v>
      </c>
      <c r="E163" s="2" t="str">
        <f t="shared" si="7"/>
        <v>Beschikbaarheid/ performance</v>
      </c>
      <c r="F163" s="1" t="s">
        <v>11</v>
      </c>
      <c r="G163" s="2" t="s">
        <v>610</v>
      </c>
      <c r="J163" s="1" t="s">
        <v>243</v>
      </c>
      <c r="K163" s="2" t="s">
        <v>449</v>
      </c>
      <c r="L163" s="5">
        <v>1</v>
      </c>
    </row>
    <row r="164" spans="1:12" ht="28.8" x14ac:dyDescent="0.3">
      <c r="A164" s="1" t="s">
        <v>185</v>
      </c>
      <c r="B164" s="2" t="str">
        <f t="shared" si="6"/>
        <v>Techniek &amp; Systemen</v>
      </c>
      <c r="C164" s="1" t="s">
        <v>295</v>
      </c>
      <c r="D164" s="2" t="s">
        <v>189</v>
      </c>
      <c r="E164" s="2" t="str">
        <f t="shared" si="7"/>
        <v>Beschikbaarheid/ performance</v>
      </c>
      <c r="F164" s="1" t="s">
        <v>11</v>
      </c>
      <c r="G164" s="2" t="s">
        <v>611</v>
      </c>
      <c r="J164" s="1" t="s">
        <v>243</v>
      </c>
      <c r="K164" s="12" t="s">
        <v>450</v>
      </c>
      <c r="L164" s="5">
        <v>1</v>
      </c>
    </row>
    <row r="165" spans="1:12" x14ac:dyDescent="0.3">
      <c r="A165" s="1" t="s">
        <v>185</v>
      </c>
      <c r="B165" s="2" t="str">
        <f t="shared" si="6"/>
        <v>Techniek &amp; Systemen</v>
      </c>
      <c r="C165" s="1" t="s">
        <v>296</v>
      </c>
      <c r="D165" s="2" t="s">
        <v>191</v>
      </c>
      <c r="E165" s="2" t="str">
        <f t="shared" si="7"/>
        <v>iHMI (integrated Human Machine Interface</v>
      </c>
      <c r="F165" s="1" t="s">
        <v>11</v>
      </c>
      <c r="G165" s="2" t="s">
        <v>615</v>
      </c>
      <c r="J165" s="1" t="s">
        <v>271</v>
      </c>
      <c r="K165" s="2" t="s">
        <v>452</v>
      </c>
      <c r="L165" s="5">
        <v>1</v>
      </c>
    </row>
    <row r="166" spans="1:12" x14ac:dyDescent="0.3">
      <c r="A166" s="1" t="s">
        <v>185</v>
      </c>
      <c r="B166" s="2" t="str">
        <f t="shared" si="6"/>
        <v>Techniek &amp; Systemen</v>
      </c>
      <c r="C166" s="1" t="s">
        <v>296</v>
      </c>
      <c r="D166" s="2" t="s">
        <v>191</v>
      </c>
      <c r="E166" s="2" t="str">
        <f t="shared" si="7"/>
        <v>iHMI (integrated Human Machine Interface</v>
      </c>
      <c r="F166" s="1" t="s">
        <v>11</v>
      </c>
      <c r="G166" s="2" t="s">
        <v>616</v>
      </c>
      <c r="J166" s="2" t="s">
        <v>272</v>
      </c>
      <c r="K166" s="2" t="s">
        <v>451</v>
      </c>
      <c r="L166" s="5">
        <v>2</v>
      </c>
    </row>
    <row r="167" spans="1:12" x14ac:dyDescent="0.3">
      <c r="A167" s="1" t="s">
        <v>185</v>
      </c>
      <c r="B167" s="2" t="str">
        <f t="shared" si="6"/>
        <v>Techniek &amp; Systemen</v>
      </c>
      <c r="C167" s="1" t="s">
        <v>296</v>
      </c>
      <c r="D167" s="2" t="s">
        <v>191</v>
      </c>
      <c r="E167" s="2" t="str">
        <f t="shared" si="7"/>
        <v>iHMI (integrated Human Machine Interface</v>
      </c>
      <c r="F167" s="1" t="s">
        <v>45</v>
      </c>
      <c r="G167" s="2" t="s">
        <v>617</v>
      </c>
      <c r="J167" s="1" t="s">
        <v>243</v>
      </c>
      <c r="K167" s="2" t="s">
        <v>612</v>
      </c>
      <c r="L167" s="5">
        <v>1</v>
      </c>
    </row>
    <row r="168" spans="1:12" x14ac:dyDescent="0.3">
      <c r="A168" s="1" t="s">
        <v>185</v>
      </c>
      <c r="B168" s="2" t="str">
        <f t="shared" si="6"/>
        <v>Techniek &amp; Systemen</v>
      </c>
      <c r="C168" s="1" t="s">
        <v>296</v>
      </c>
      <c r="D168" s="2" t="s">
        <v>191</v>
      </c>
      <c r="E168" s="2" t="str">
        <f t="shared" si="7"/>
        <v>iHMI (integrated Human Machine Interface</v>
      </c>
      <c r="F168" s="1" t="s">
        <v>11</v>
      </c>
      <c r="G168" s="2" t="s">
        <v>192</v>
      </c>
      <c r="J168" s="1" t="s">
        <v>243</v>
      </c>
      <c r="K168" s="2" t="s">
        <v>453</v>
      </c>
      <c r="L168" s="5">
        <v>1</v>
      </c>
    </row>
    <row r="169" spans="1:12" x14ac:dyDescent="0.3">
      <c r="A169" s="1" t="s">
        <v>185</v>
      </c>
      <c r="B169" s="2" t="str">
        <f t="shared" ref="B169:B205" si="8">VLOOKUP(A169,HG_lijst,2,FALSE)</f>
        <v>Techniek &amp; Systemen</v>
      </c>
      <c r="C169" s="1" t="s">
        <v>296</v>
      </c>
      <c r="D169" s="2" t="s">
        <v>191</v>
      </c>
      <c r="E169" s="2" t="str">
        <f t="shared" ref="E169:E214" si="9">VLOOKUP(C169,Project_Poster,3,FALSE)</f>
        <v>iHMI (integrated Human Machine Interface</v>
      </c>
      <c r="F169" s="1" t="s">
        <v>11</v>
      </c>
      <c r="G169" s="2" t="s">
        <v>193</v>
      </c>
      <c r="J169" s="1" t="s">
        <v>243</v>
      </c>
      <c r="K169" s="2" t="s">
        <v>454</v>
      </c>
      <c r="L169" s="5">
        <v>1</v>
      </c>
    </row>
    <row r="170" spans="1:12" x14ac:dyDescent="0.3">
      <c r="A170" s="1" t="s">
        <v>185</v>
      </c>
      <c r="B170" s="2" t="str">
        <f t="shared" si="8"/>
        <v>Techniek &amp; Systemen</v>
      </c>
      <c r="C170" s="1" t="s">
        <v>297</v>
      </c>
      <c r="D170" s="2" t="s">
        <v>194</v>
      </c>
      <c r="E170" s="2" t="str">
        <f t="shared" si="9"/>
        <v>Veiligheidskaders voor alle 6 domeinen</v>
      </c>
      <c r="F170" s="1" t="s">
        <v>11</v>
      </c>
      <c r="G170" s="2" t="s">
        <v>613</v>
      </c>
      <c r="J170" s="1" t="s">
        <v>271</v>
      </c>
      <c r="K170" s="2" t="s">
        <v>456</v>
      </c>
      <c r="L170" s="5">
        <v>1</v>
      </c>
    </row>
    <row r="171" spans="1:12" x14ac:dyDescent="0.3">
      <c r="A171" s="1" t="s">
        <v>185</v>
      </c>
      <c r="B171" s="2" t="str">
        <f t="shared" si="8"/>
        <v>Techniek &amp; Systemen</v>
      </c>
      <c r="C171" s="1" t="s">
        <v>297</v>
      </c>
      <c r="D171" s="2" t="s">
        <v>194</v>
      </c>
      <c r="E171" s="2" t="str">
        <f t="shared" si="9"/>
        <v>Veiligheidskaders voor alle 6 domeinen</v>
      </c>
      <c r="F171" s="1" t="s">
        <v>11</v>
      </c>
      <c r="G171" s="2" t="s">
        <v>614</v>
      </c>
      <c r="J171" s="2" t="s">
        <v>272</v>
      </c>
      <c r="K171" s="2" t="s">
        <v>455</v>
      </c>
      <c r="L171" s="5">
        <v>2</v>
      </c>
    </row>
    <row r="172" spans="1:12" x14ac:dyDescent="0.3">
      <c r="A172" s="1" t="s">
        <v>185</v>
      </c>
      <c r="B172" s="2" t="str">
        <f t="shared" si="8"/>
        <v>Techniek &amp; Systemen</v>
      </c>
      <c r="C172" s="1" t="s">
        <v>297</v>
      </c>
      <c r="D172" s="2" t="s">
        <v>194</v>
      </c>
      <c r="E172" s="2" t="str">
        <f t="shared" si="9"/>
        <v>Veiligheidskaders voor alle 6 domeinen</v>
      </c>
      <c r="F172" s="1" t="s">
        <v>11</v>
      </c>
      <c r="G172" s="2" t="s">
        <v>195</v>
      </c>
      <c r="J172" s="1" t="s">
        <v>243</v>
      </c>
      <c r="K172" s="2" t="s">
        <v>457</v>
      </c>
      <c r="L172" s="5">
        <v>1</v>
      </c>
    </row>
    <row r="173" spans="1:12" x14ac:dyDescent="0.3">
      <c r="A173" s="1" t="s">
        <v>185</v>
      </c>
      <c r="B173" s="2" t="str">
        <f t="shared" si="8"/>
        <v>Techniek &amp; Systemen</v>
      </c>
      <c r="C173" s="1" t="s">
        <v>297</v>
      </c>
      <c r="D173" s="2" t="s">
        <v>194</v>
      </c>
      <c r="E173" s="2" t="str">
        <f t="shared" si="9"/>
        <v>Veiligheidskaders voor alle 6 domeinen</v>
      </c>
      <c r="F173" s="1" t="s">
        <v>119</v>
      </c>
      <c r="G173" s="2" t="s">
        <v>196</v>
      </c>
      <c r="J173" s="1" t="s">
        <v>458</v>
      </c>
      <c r="K173" s="2" t="s">
        <v>459</v>
      </c>
      <c r="L173" s="5">
        <v>2</v>
      </c>
    </row>
    <row r="174" spans="1:12" ht="28.8" x14ac:dyDescent="0.3">
      <c r="A174" s="1" t="s">
        <v>185</v>
      </c>
      <c r="B174" s="2" t="str">
        <f t="shared" si="8"/>
        <v>Techniek &amp; Systemen</v>
      </c>
      <c r="C174" s="1" t="s">
        <v>298</v>
      </c>
      <c r="D174" s="2" t="s">
        <v>197</v>
      </c>
      <c r="E174" s="2" t="str">
        <f t="shared" si="9"/>
        <v>AANPASSING WINCC OA POC EN HOOFDDORP ICENTRALE &gt;&gt; NOG NIET OP POSTER &lt;&lt;</v>
      </c>
      <c r="F174" s="1" t="s">
        <v>11</v>
      </c>
      <c r="G174" s="2" t="s">
        <v>198</v>
      </c>
      <c r="J174" s="1" t="s">
        <v>243</v>
      </c>
      <c r="K174" s="2" t="s">
        <v>460</v>
      </c>
      <c r="L174" s="5">
        <v>2</v>
      </c>
    </row>
    <row r="175" spans="1:12" x14ac:dyDescent="0.3">
      <c r="A175" s="1" t="s">
        <v>185</v>
      </c>
      <c r="B175" s="2" t="str">
        <f t="shared" si="8"/>
        <v>Techniek &amp; Systemen</v>
      </c>
      <c r="C175" s="1" t="s">
        <v>199</v>
      </c>
      <c r="D175" s="2" t="s">
        <v>200</v>
      </c>
      <c r="E175" s="2" t="str">
        <f t="shared" si="9"/>
        <v>Demo omgeving</v>
      </c>
      <c r="F175" s="1" t="s">
        <v>11</v>
      </c>
      <c r="G175" s="2" t="s">
        <v>618</v>
      </c>
      <c r="J175" s="1" t="s">
        <v>271</v>
      </c>
      <c r="K175" s="2" t="s">
        <v>506</v>
      </c>
      <c r="L175" s="18">
        <v>2</v>
      </c>
    </row>
    <row r="176" spans="1:12" x14ac:dyDescent="0.3">
      <c r="A176" s="1" t="s">
        <v>185</v>
      </c>
      <c r="B176" s="2" t="str">
        <f t="shared" si="8"/>
        <v>Techniek &amp; Systemen</v>
      </c>
      <c r="C176" s="1" t="s">
        <v>199</v>
      </c>
      <c r="D176" s="2" t="s">
        <v>200</v>
      </c>
      <c r="E176" s="2" t="str">
        <f t="shared" si="9"/>
        <v>Demo omgeving</v>
      </c>
      <c r="F176" s="1" t="s">
        <v>11</v>
      </c>
      <c r="G176" s="2" t="s">
        <v>619</v>
      </c>
      <c r="J176" s="2" t="s">
        <v>272</v>
      </c>
      <c r="K176" s="2" t="s">
        <v>505</v>
      </c>
      <c r="L176" s="18">
        <v>2</v>
      </c>
    </row>
    <row r="177" spans="1:13" x14ac:dyDescent="0.3">
      <c r="A177" s="1" t="s">
        <v>185</v>
      </c>
      <c r="B177" s="2" t="str">
        <f t="shared" si="8"/>
        <v>Techniek &amp; Systemen</v>
      </c>
      <c r="C177" s="1" t="s">
        <v>199</v>
      </c>
      <c r="D177" s="2" t="s">
        <v>200</v>
      </c>
      <c r="E177" s="2" t="str">
        <f t="shared" si="9"/>
        <v>Demo omgeving</v>
      </c>
      <c r="F177" s="1" t="s">
        <v>11</v>
      </c>
      <c r="G177" s="2" t="s">
        <v>620</v>
      </c>
      <c r="J177" s="1" t="s">
        <v>243</v>
      </c>
      <c r="K177" s="2" t="s">
        <v>461</v>
      </c>
      <c r="L177" s="18">
        <v>2</v>
      </c>
    </row>
    <row r="178" spans="1:13" x14ac:dyDescent="0.3">
      <c r="A178" s="1" t="s">
        <v>185</v>
      </c>
      <c r="B178" s="2" t="str">
        <f t="shared" si="8"/>
        <v>Techniek &amp; Systemen</v>
      </c>
      <c r="C178" s="1" t="s">
        <v>199</v>
      </c>
      <c r="D178" s="2" t="s">
        <v>200</v>
      </c>
      <c r="E178" s="2" t="str">
        <f t="shared" si="9"/>
        <v>Demo omgeving</v>
      </c>
      <c r="F178" s="1" t="s">
        <v>11</v>
      </c>
      <c r="G178" s="2" t="s">
        <v>621</v>
      </c>
      <c r="J178" s="1" t="s">
        <v>243</v>
      </c>
      <c r="K178" s="2" t="s">
        <v>462</v>
      </c>
      <c r="L178" s="18">
        <v>2</v>
      </c>
    </row>
    <row r="179" spans="1:13" x14ac:dyDescent="0.3">
      <c r="A179" s="11" t="s">
        <v>185</v>
      </c>
      <c r="B179" s="12" t="str">
        <f t="shared" si="8"/>
        <v>Techniek &amp; Systemen</v>
      </c>
      <c r="C179" s="11" t="s">
        <v>201</v>
      </c>
      <c r="D179" s="12" t="s">
        <v>202</v>
      </c>
      <c r="E179" s="12" t="str">
        <f t="shared" si="9"/>
        <v>Stukken aanbesteding iHMI desk Hoofddorp</v>
      </c>
      <c r="F179" s="11" t="s">
        <v>11</v>
      </c>
      <c r="G179" s="12" t="s">
        <v>204</v>
      </c>
      <c r="H179" s="13"/>
      <c r="I179" s="13"/>
      <c r="J179" s="11" t="s">
        <v>271</v>
      </c>
      <c r="K179" s="12" t="s">
        <v>508</v>
      </c>
      <c r="L179" s="18">
        <v>2</v>
      </c>
      <c r="M179" s="11"/>
    </row>
    <row r="180" spans="1:13" ht="34.799999999999997" customHeight="1" x14ac:dyDescent="0.3">
      <c r="A180" s="11" t="s">
        <v>185</v>
      </c>
      <c r="B180" s="12" t="str">
        <f t="shared" si="8"/>
        <v>Techniek &amp; Systemen</v>
      </c>
      <c r="C180" s="11" t="s">
        <v>201</v>
      </c>
      <c r="D180" s="12" t="s">
        <v>202</v>
      </c>
      <c r="E180" s="12" t="str">
        <f t="shared" si="9"/>
        <v>Stukken aanbesteding iHMI desk Hoofddorp</v>
      </c>
      <c r="F180" s="11" t="s">
        <v>11</v>
      </c>
      <c r="G180" s="12" t="s">
        <v>203</v>
      </c>
      <c r="J180" s="2" t="s">
        <v>272</v>
      </c>
      <c r="K180" s="12" t="s">
        <v>507</v>
      </c>
      <c r="L180" s="18">
        <v>2</v>
      </c>
      <c r="M180" s="11"/>
    </row>
    <row r="181" spans="1:13" x14ac:dyDescent="0.3">
      <c r="A181" s="13" t="s">
        <v>185</v>
      </c>
      <c r="B181" s="12" t="str">
        <f t="shared" si="8"/>
        <v>Techniek &amp; Systemen</v>
      </c>
      <c r="C181" s="13" t="s">
        <v>201</v>
      </c>
      <c r="D181" s="14" t="s">
        <v>202</v>
      </c>
      <c r="E181" s="14" t="str">
        <f t="shared" si="9"/>
        <v>Stukken aanbesteding iHMI desk Hoofddorp</v>
      </c>
      <c r="F181" s="13" t="s">
        <v>11</v>
      </c>
      <c r="G181" s="14" t="s">
        <v>205</v>
      </c>
      <c r="H181" s="13"/>
      <c r="I181" s="13"/>
      <c r="J181" s="13" t="s">
        <v>243</v>
      </c>
      <c r="K181" s="14" t="s">
        <v>563</v>
      </c>
      <c r="L181" s="15">
        <v>2</v>
      </c>
      <c r="M181" s="13"/>
    </row>
    <row r="182" spans="1:13" x14ac:dyDescent="0.3">
      <c r="A182" s="13" t="s">
        <v>185</v>
      </c>
      <c r="B182" s="12" t="str">
        <f t="shared" si="8"/>
        <v>Techniek &amp; Systemen</v>
      </c>
      <c r="C182" s="13" t="s">
        <v>201</v>
      </c>
      <c r="D182" s="14" t="s">
        <v>202</v>
      </c>
      <c r="E182" s="14" t="str">
        <f t="shared" si="9"/>
        <v>Stukken aanbesteding iHMI desk Hoofddorp</v>
      </c>
      <c r="F182" s="13" t="s">
        <v>119</v>
      </c>
      <c r="G182" s="14" t="s">
        <v>206</v>
      </c>
      <c r="H182" s="13"/>
      <c r="I182" s="13"/>
      <c r="J182" s="13" t="s">
        <v>244</v>
      </c>
      <c r="K182" s="14" t="s">
        <v>463</v>
      </c>
      <c r="L182" s="15">
        <v>2</v>
      </c>
      <c r="M182" s="13"/>
    </row>
    <row r="183" spans="1:13" ht="43.2" x14ac:dyDescent="0.3">
      <c r="A183" s="1" t="s">
        <v>207</v>
      </c>
      <c r="B183" s="2" t="str">
        <f t="shared" si="8"/>
        <v>(Bestuurlijke) omgeving en besluitvorming</v>
      </c>
      <c r="C183" s="1" t="s">
        <v>299</v>
      </c>
      <c r="D183" s="2" t="s">
        <v>217</v>
      </c>
      <c r="E183" s="2" t="str">
        <f t="shared" si="9"/>
        <v>impact op DCO organisatie</v>
      </c>
      <c r="F183" s="1" t="s">
        <v>11</v>
      </c>
      <c r="G183" s="2" t="s">
        <v>208</v>
      </c>
      <c r="H183" s="1" t="s">
        <v>46</v>
      </c>
      <c r="I183" s="1" t="s">
        <v>211</v>
      </c>
      <c r="J183" s="1" t="s">
        <v>243</v>
      </c>
      <c r="K183" s="2" t="s">
        <v>398</v>
      </c>
      <c r="L183" s="5">
        <v>2</v>
      </c>
    </row>
    <row r="184" spans="1:13" ht="43.2" x14ac:dyDescent="0.3">
      <c r="A184" s="1" t="s">
        <v>207</v>
      </c>
      <c r="B184" s="2" t="str">
        <f t="shared" si="8"/>
        <v>(Bestuurlijke) omgeving en besluitvorming</v>
      </c>
      <c r="C184" s="1" t="s">
        <v>299</v>
      </c>
      <c r="D184" s="2" t="s">
        <v>217</v>
      </c>
      <c r="E184" s="2" t="str">
        <f t="shared" si="9"/>
        <v>impact op DCO organisatie</v>
      </c>
      <c r="F184" s="1" t="s">
        <v>11</v>
      </c>
      <c r="G184" s="2" t="s">
        <v>209</v>
      </c>
      <c r="H184" s="1" t="s">
        <v>46</v>
      </c>
      <c r="I184" s="1" t="s">
        <v>210</v>
      </c>
      <c r="J184" s="1" t="s">
        <v>244</v>
      </c>
      <c r="K184" s="2" t="s">
        <v>397</v>
      </c>
      <c r="L184" s="5">
        <v>2</v>
      </c>
    </row>
    <row r="185" spans="1:13" ht="28.8" x14ac:dyDescent="0.3">
      <c r="A185" s="1" t="s">
        <v>207</v>
      </c>
      <c r="B185" s="2" t="str">
        <f t="shared" si="8"/>
        <v>(Bestuurlijke) omgeving en besluitvorming</v>
      </c>
      <c r="C185" s="1" t="s">
        <v>299</v>
      </c>
      <c r="D185" s="2" t="s">
        <v>217</v>
      </c>
      <c r="E185" s="2" t="str">
        <f t="shared" si="9"/>
        <v>impact op DCO organisatie</v>
      </c>
      <c r="F185" s="1" t="s">
        <v>11</v>
      </c>
      <c r="G185" s="2" t="s">
        <v>212</v>
      </c>
      <c r="H185" s="1" t="s">
        <v>47</v>
      </c>
      <c r="I185" s="1" t="s">
        <v>213</v>
      </c>
      <c r="J185" s="1" t="s">
        <v>244</v>
      </c>
      <c r="K185" s="16" t="s">
        <v>399</v>
      </c>
      <c r="L185" s="5">
        <v>2</v>
      </c>
    </row>
    <row r="186" spans="1:13" ht="28.8" x14ac:dyDescent="0.3">
      <c r="A186" s="1" t="s">
        <v>207</v>
      </c>
      <c r="B186" s="2" t="str">
        <f t="shared" si="8"/>
        <v>(Bestuurlijke) omgeving en besluitvorming</v>
      </c>
      <c r="C186" s="1" t="s">
        <v>299</v>
      </c>
      <c r="D186" s="2" t="s">
        <v>217</v>
      </c>
      <c r="E186" s="2" t="str">
        <f t="shared" si="9"/>
        <v>impact op DCO organisatie</v>
      </c>
      <c r="F186" s="1" t="s">
        <v>11</v>
      </c>
      <c r="G186" s="2" t="s">
        <v>622</v>
      </c>
      <c r="H186" s="1" t="s">
        <v>67</v>
      </c>
      <c r="I186" s="1" t="s">
        <v>214</v>
      </c>
      <c r="J186" s="1" t="s">
        <v>271</v>
      </c>
      <c r="K186" s="2" t="s">
        <v>400</v>
      </c>
      <c r="L186" s="5">
        <v>2</v>
      </c>
    </row>
    <row r="187" spans="1:13" ht="28.8" x14ac:dyDescent="0.3">
      <c r="A187" s="1" t="s">
        <v>207</v>
      </c>
      <c r="B187" s="2" t="str">
        <f t="shared" si="8"/>
        <v>(Bestuurlijke) omgeving en besluitvorming</v>
      </c>
      <c r="C187" s="1" t="s">
        <v>299</v>
      </c>
      <c r="D187" s="2" t="s">
        <v>217</v>
      </c>
      <c r="E187" s="2" t="str">
        <f t="shared" si="9"/>
        <v>impact op DCO organisatie</v>
      </c>
      <c r="F187" s="1" t="s">
        <v>11</v>
      </c>
      <c r="G187" s="2" t="s">
        <v>623</v>
      </c>
      <c r="H187" s="1" t="s">
        <v>67</v>
      </c>
      <c r="I187" s="1" t="s">
        <v>214</v>
      </c>
      <c r="J187" s="2" t="s">
        <v>272</v>
      </c>
      <c r="K187" s="2" t="s">
        <v>401</v>
      </c>
      <c r="L187" s="5">
        <v>2</v>
      </c>
    </row>
    <row r="188" spans="1:13" ht="28.8" x14ac:dyDescent="0.3">
      <c r="A188" s="1" t="s">
        <v>207</v>
      </c>
      <c r="B188" s="2" t="str">
        <f t="shared" si="8"/>
        <v>(Bestuurlijke) omgeving en besluitvorming</v>
      </c>
      <c r="C188" s="1" t="s">
        <v>299</v>
      </c>
      <c r="D188" s="2" t="s">
        <v>217</v>
      </c>
      <c r="E188" s="2" t="str">
        <f t="shared" si="9"/>
        <v>impact op DCO organisatie</v>
      </c>
      <c r="F188" s="1" t="s">
        <v>11</v>
      </c>
      <c r="G188" s="2" t="s">
        <v>624</v>
      </c>
      <c r="H188" s="1" t="s">
        <v>67</v>
      </c>
      <c r="I188" s="1" t="s">
        <v>214</v>
      </c>
      <c r="J188" s="2" t="s">
        <v>243</v>
      </c>
      <c r="K188" s="2" t="s">
        <v>402</v>
      </c>
      <c r="L188" s="5">
        <v>2</v>
      </c>
    </row>
    <row r="189" spans="1:13" ht="28.8" x14ac:dyDescent="0.3">
      <c r="A189" s="1" t="s">
        <v>207</v>
      </c>
      <c r="B189" s="2" t="str">
        <f t="shared" si="8"/>
        <v>(Bestuurlijke) omgeving en besluitvorming</v>
      </c>
      <c r="C189" s="1" t="s">
        <v>299</v>
      </c>
      <c r="D189" s="2" t="s">
        <v>217</v>
      </c>
      <c r="E189" s="2" t="str">
        <f t="shared" si="9"/>
        <v>impact op DCO organisatie</v>
      </c>
      <c r="F189" s="1" t="s">
        <v>11</v>
      </c>
      <c r="G189" s="2" t="s">
        <v>215</v>
      </c>
      <c r="H189" s="1" t="s">
        <v>69</v>
      </c>
      <c r="I189" s="1" t="s">
        <v>216</v>
      </c>
      <c r="J189" s="2" t="s">
        <v>243</v>
      </c>
      <c r="K189" s="2" t="s">
        <v>403</v>
      </c>
      <c r="L189" s="5">
        <v>2</v>
      </c>
    </row>
    <row r="190" spans="1:13" ht="28.8" x14ac:dyDescent="0.3">
      <c r="A190" s="13" t="s">
        <v>207</v>
      </c>
      <c r="B190" s="2" t="str">
        <f t="shared" si="8"/>
        <v>(Bestuurlijke) omgeving en besluitvorming</v>
      </c>
      <c r="C190" s="13" t="s">
        <v>300</v>
      </c>
      <c r="D190" s="14" t="s">
        <v>218</v>
      </c>
      <c r="E190" s="14" t="str">
        <f t="shared" si="9"/>
        <v>professionele markt</v>
      </c>
      <c r="F190" s="13" t="s">
        <v>11</v>
      </c>
      <c r="G190" s="14" t="s">
        <v>625</v>
      </c>
      <c r="J190" s="14" t="s">
        <v>243</v>
      </c>
      <c r="K190" s="14" t="s">
        <v>405</v>
      </c>
      <c r="L190" s="15">
        <v>2</v>
      </c>
      <c r="M190" s="13" t="s">
        <v>404</v>
      </c>
    </row>
    <row r="191" spans="1:13" ht="28.8" x14ac:dyDescent="0.3">
      <c r="A191" s="13" t="s">
        <v>220</v>
      </c>
      <c r="B191" s="2" t="str">
        <f t="shared" si="8"/>
        <v xml:space="preserve">Professionele en (inter)nationale markt </v>
      </c>
      <c r="C191" s="13" t="s">
        <v>301</v>
      </c>
      <c r="D191" s="14" t="s">
        <v>221</v>
      </c>
      <c r="E191" s="14" t="str">
        <f t="shared" si="9"/>
        <v>inkopen iDiensten</v>
      </c>
      <c r="F191" s="13" t="s">
        <v>11</v>
      </c>
      <c r="G191" s="14" t="s">
        <v>626</v>
      </c>
      <c r="H191" s="1" t="s">
        <v>46</v>
      </c>
      <c r="I191" s="1" t="s">
        <v>222</v>
      </c>
      <c r="J191" s="13" t="s">
        <v>271</v>
      </c>
      <c r="K191" s="14" t="s">
        <v>406</v>
      </c>
      <c r="L191" s="15">
        <v>2</v>
      </c>
      <c r="M191" s="13"/>
    </row>
    <row r="192" spans="1:13" ht="43.2" x14ac:dyDescent="0.3">
      <c r="A192" s="13" t="s">
        <v>220</v>
      </c>
      <c r="B192" s="2" t="str">
        <f t="shared" si="8"/>
        <v xml:space="preserve">Professionele en (inter)nationale markt </v>
      </c>
      <c r="C192" s="13" t="s">
        <v>301</v>
      </c>
      <c r="D192" s="14" t="s">
        <v>221</v>
      </c>
      <c r="E192" s="14" t="str">
        <f t="shared" si="9"/>
        <v>inkopen iDiensten</v>
      </c>
      <c r="F192" s="13" t="s">
        <v>11</v>
      </c>
      <c r="G192" s="14" t="s">
        <v>627</v>
      </c>
      <c r="H192" s="1" t="s">
        <v>46</v>
      </c>
      <c r="I192" s="1" t="s">
        <v>222</v>
      </c>
      <c r="J192" s="14" t="s">
        <v>243</v>
      </c>
      <c r="K192" s="14" t="s">
        <v>407</v>
      </c>
      <c r="L192" s="15">
        <v>2</v>
      </c>
      <c r="M192" s="13"/>
    </row>
    <row r="193" spans="1:13" ht="28.8" x14ac:dyDescent="0.3">
      <c r="A193" s="13" t="s">
        <v>220</v>
      </c>
      <c r="B193" s="2" t="str">
        <f t="shared" si="8"/>
        <v xml:space="preserve">Professionele en (inter)nationale markt </v>
      </c>
      <c r="C193" s="13" t="s">
        <v>301</v>
      </c>
      <c r="D193" s="14" t="s">
        <v>221</v>
      </c>
      <c r="E193" s="14" t="str">
        <f t="shared" si="9"/>
        <v>inkopen iDiensten</v>
      </c>
      <c r="F193" s="13" t="s">
        <v>11</v>
      </c>
      <c r="G193" s="14" t="s">
        <v>219</v>
      </c>
      <c r="H193" s="1" t="s">
        <v>46</v>
      </c>
      <c r="I193" s="1" t="s">
        <v>222</v>
      </c>
      <c r="J193" s="13" t="s">
        <v>244</v>
      </c>
      <c r="K193" s="14" t="s">
        <v>408</v>
      </c>
      <c r="L193" s="15">
        <v>2</v>
      </c>
      <c r="M193" s="13"/>
    </row>
    <row r="194" spans="1:13" ht="43.2" x14ac:dyDescent="0.3">
      <c r="A194" s="13" t="s">
        <v>220</v>
      </c>
      <c r="B194" s="2" t="str">
        <f t="shared" si="8"/>
        <v xml:space="preserve">Professionele en (inter)nationale markt </v>
      </c>
      <c r="C194" s="13" t="s">
        <v>301</v>
      </c>
      <c r="D194" s="14" t="s">
        <v>221</v>
      </c>
      <c r="E194" s="14" t="str">
        <f t="shared" si="9"/>
        <v>inkopen iDiensten</v>
      </c>
      <c r="F194" s="13" t="s">
        <v>11</v>
      </c>
      <c r="G194" s="14" t="s">
        <v>224</v>
      </c>
      <c r="H194" s="1" t="s">
        <v>47</v>
      </c>
      <c r="I194" s="1" t="s">
        <v>223</v>
      </c>
      <c r="J194" s="13" t="s">
        <v>243</v>
      </c>
      <c r="K194" s="14" t="s">
        <v>409</v>
      </c>
      <c r="L194" s="15">
        <v>2</v>
      </c>
      <c r="M194" s="13"/>
    </row>
    <row r="195" spans="1:13" ht="28.8" x14ac:dyDescent="0.3">
      <c r="A195" s="13" t="s">
        <v>220</v>
      </c>
      <c r="B195" s="2" t="str">
        <f t="shared" si="8"/>
        <v xml:space="preserve">Professionele en (inter)nationale markt </v>
      </c>
      <c r="C195" s="13" t="s">
        <v>301</v>
      </c>
      <c r="D195" s="14" t="s">
        <v>221</v>
      </c>
      <c r="E195" s="14" t="str">
        <f t="shared" si="9"/>
        <v>inkopen iDiensten</v>
      </c>
      <c r="F195" s="13" t="s">
        <v>11</v>
      </c>
      <c r="G195" s="14" t="s">
        <v>225</v>
      </c>
      <c r="H195" s="1" t="s">
        <v>47</v>
      </c>
      <c r="I195" s="1" t="s">
        <v>223</v>
      </c>
      <c r="J195" s="13" t="s">
        <v>244</v>
      </c>
      <c r="K195" s="14" t="s">
        <v>410</v>
      </c>
      <c r="L195" s="15">
        <v>2</v>
      </c>
      <c r="M195" s="13"/>
    </row>
    <row r="196" spans="1:13" ht="28.8" x14ac:dyDescent="0.3">
      <c r="A196" s="13" t="s">
        <v>220</v>
      </c>
      <c r="B196" s="2" t="str">
        <f t="shared" si="8"/>
        <v xml:space="preserve">Professionele en (inter)nationale markt </v>
      </c>
      <c r="C196" s="13" t="s">
        <v>301</v>
      </c>
      <c r="D196" s="14" t="s">
        <v>221</v>
      </c>
      <c r="E196" s="14" t="str">
        <f t="shared" si="9"/>
        <v>inkopen iDiensten</v>
      </c>
      <c r="F196" s="13" t="s">
        <v>11</v>
      </c>
      <c r="G196" s="14" t="s">
        <v>226</v>
      </c>
      <c r="H196" s="1" t="s">
        <v>47</v>
      </c>
      <c r="I196" s="1" t="s">
        <v>223</v>
      </c>
      <c r="J196" s="13" t="s">
        <v>244</v>
      </c>
      <c r="K196" s="14" t="s">
        <v>411</v>
      </c>
      <c r="L196" s="15">
        <v>2</v>
      </c>
      <c r="M196" s="13"/>
    </row>
    <row r="197" spans="1:13" ht="28.8" x14ac:dyDescent="0.3">
      <c r="A197" s="13" t="s">
        <v>220</v>
      </c>
      <c r="B197" s="2" t="str">
        <f t="shared" si="8"/>
        <v xml:space="preserve">Professionele en (inter)nationale markt </v>
      </c>
      <c r="C197" s="13" t="s">
        <v>301</v>
      </c>
      <c r="D197" s="14" t="s">
        <v>221</v>
      </c>
      <c r="E197" s="14" t="str">
        <f t="shared" si="9"/>
        <v>inkopen iDiensten</v>
      </c>
      <c r="F197" s="13" t="s">
        <v>11</v>
      </c>
      <c r="G197" s="14" t="s">
        <v>227</v>
      </c>
      <c r="H197" s="1" t="s">
        <v>47</v>
      </c>
      <c r="I197" s="1" t="s">
        <v>223</v>
      </c>
      <c r="J197" s="13" t="s">
        <v>244</v>
      </c>
      <c r="K197" s="14" t="s">
        <v>412</v>
      </c>
      <c r="L197" s="15">
        <v>2</v>
      </c>
      <c r="M197" s="13"/>
    </row>
    <row r="198" spans="1:13" ht="28.8" x14ac:dyDescent="0.3">
      <c r="A198" s="13" t="s">
        <v>220</v>
      </c>
      <c r="B198" s="2" t="str">
        <f t="shared" si="8"/>
        <v xml:space="preserve">Professionele en (inter)nationale markt </v>
      </c>
      <c r="C198" s="13" t="s">
        <v>301</v>
      </c>
      <c r="D198" s="14" t="s">
        <v>221</v>
      </c>
      <c r="E198" s="14" t="str">
        <f t="shared" si="9"/>
        <v>inkopen iDiensten</v>
      </c>
      <c r="F198" s="13" t="s">
        <v>11</v>
      </c>
      <c r="G198" s="14" t="s">
        <v>228</v>
      </c>
      <c r="H198" s="1" t="s">
        <v>47</v>
      </c>
      <c r="I198" s="1" t="s">
        <v>223</v>
      </c>
      <c r="J198" s="13" t="s">
        <v>244</v>
      </c>
      <c r="K198" s="14" t="s">
        <v>413</v>
      </c>
      <c r="L198" s="15">
        <v>2</v>
      </c>
      <c r="M198" s="13"/>
    </row>
    <row r="199" spans="1:13" ht="28.8" x14ac:dyDescent="0.3">
      <c r="A199" s="13" t="s">
        <v>220</v>
      </c>
      <c r="B199" s="2" t="str">
        <f t="shared" si="8"/>
        <v xml:space="preserve">Professionele en (inter)nationale markt </v>
      </c>
      <c r="C199" s="13" t="s">
        <v>301</v>
      </c>
      <c r="D199" s="14" t="s">
        <v>221</v>
      </c>
      <c r="E199" s="14" t="str">
        <f t="shared" si="9"/>
        <v>inkopen iDiensten</v>
      </c>
      <c r="F199" s="13" t="s">
        <v>11</v>
      </c>
      <c r="G199" s="14" t="s">
        <v>229</v>
      </c>
      <c r="H199" s="1" t="s">
        <v>47</v>
      </c>
      <c r="I199" s="1" t="s">
        <v>223</v>
      </c>
      <c r="J199" s="13" t="s">
        <v>244</v>
      </c>
      <c r="K199" s="14" t="s">
        <v>414</v>
      </c>
      <c r="L199" s="15">
        <v>2</v>
      </c>
      <c r="M199" s="13"/>
    </row>
    <row r="200" spans="1:13" ht="28.8" x14ac:dyDescent="0.3">
      <c r="A200" s="13" t="s">
        <v>220</v>
      </c>
      <c r="B200" s="2" t="str">
        <f t="shared" si="8"/>
        <v xml:space="preserve">Professionele en (inter)nationale markt </v>
      </c>
      <c r="C200" s="13" t="s">
        <v>301</v>
      </c>
      <c r="D200" s="14" t="s">
        <v>221</v>
      </c>
      <c r="E200" s="14" t="str">
        <f t="shared" si="9"/>
        <v>inkopen iDiensten</v>
      </c>
      <c r="F200" s="13" t="s">
        <v>11</v>
      </c>
      <c r="G200" s="14" t="s">
        <v>230</v>
      </c>
      <c r="H200" s="1" t="s">
        <v>47</v>
      </c>
      <c r="I200" s="1" t="s">
        <v>223</v>
      </c>
      <c r="J200" s="13" t="s">
        <v>244</v>
      </c>
      <c r="K200" s="14" t="s">
        <v>415</v>
      </c>
      <c r="L200" s="15">
        <v>2</v>
      </c>
      <c r="M200" s="13"/>
    </row>
    <row r="201" spans="1:13" ht="28.8" x14ac:dyDescent="0.3">
      <c r="A201" s="13" t="s">
        <v>220</v>
      </c>
      <c r="B201" s="2" t="str">
        <f t="shared" si="8"/>
        <v xml:space="preserve">Professionele en (inter)nationale markt </v>
      </c>
      <c r="C201" s="13" t="s">
        <v>301</v>
      </c>
      <c r="D201" s="14" t="s">
        <v>221</v>
      </c>
      <c r="E201" s="14" t="str">
        <f t="shared" si="9"/>
        <v>inkopen iDiensten</v>
      </c>
      <c r="F201" s="13" t="s">
        <v>11</v>
      </c>
      <c r="G201" s="14" t="s">
        <v>231</v>
      </c>
      <c r="H201" s="1" t="s">
        <v>47</v>
      </c>
      <c r="I201" s="1" t="s">
        <v>223</v>
      </c>
      <c r="J201" s="13" t="s">
        <v>244</v>
      </c>
      <c r="K201" s="14" t="s">
        <v>416</v>
      </c>
      <c r="L201" s="15">
        <v>2</v>
      </c>
      <c r="M201" s="13"/>
    </row>
    <row r="202" spans="1:13" ht="28.8" x14ac:dyDescent="0.3">
      <c r="A202" s="13" t="s">
        <v>220</v>
      </c>
      <c r="B202" s="2" t="str">
        <f t="shared" si="8"/>
        <v xml:space="preserve">Professionele en (inter)nationale markt </v>
      </c>
      <c r="C202" s="13" t="s">
        <v>301</v>
      </c>
      <c r="D202" s="14" t="s">
        <v>221</v>
      </c>
      <c r="E202" s="14" t="str">
        <f t="shared" si="9"/>
        <v>inkopen iDiensten</v>
      </c>
      <c r="F202" s="13" t="s">
        <v>11</v>
      </c>
      <c r="G202" s="14" t="s">
        <v>232</v>
      </c>
      <c r="H202" s="1" t="s">
        <v>47</v>
      </c>
      <c r="I202" s="1" t="s">
        <v>223</v>
      </c>
      <c r="J202" s="13" t="s">
        <v>244</v>
      </c>
      <c r="K202" s="14" t="s">
        <v>417</v>
      </c>
      <c r="L202" s="15">
        <v>2</v>
      </c>
      <c r="M202" s="13"/>
    </row>
    <row r="203" spans="1:13" x14ac:dyDescent="0.3">
      <c r="A203" s="1" t="s">
        <v>234</v>
      </c>
      <c r="B203" s="2" t="str">
        <f t="shared" si="8"/>
        <v>(Maatschappelijke) kosten en baten</v>
      </c>
      <c r="C203" s="1" t="s">
        <v>302</v>
      </c>
      <c r="D203" s="2" t="s">
        <v>233</v>
      </c>
      <c r="E203" s="2" t="str">
        <f t="shared" si="9"/>
        <v>kosten en baten</v>
      </c>
      <c r="F203" s="1" t="s">
        <v>11</v>
      </c>
      <c r="G203" s="2" t="s">
        <v>628</v>
      </c>
      <c r="H203" s="1" t="s">
        <v>235</v>
      </c>
      <c r="I203" s="1" t="s">
        <v>237</v>
      </c>
      <c r="J203" s="1" t="s">
        <v>271</v>
      </c>
      <c r="K203" s="2" t="s">
        <v>418</v>
      </c>
      <c r="L203" s="5">
        <v>1</v>
      </c>
    </row>
    <row r="204" spans="1:13" ht="28.8" x14ac:dyDescent="0.3">
      <c r="A204" s="1" t="s">
        <v>234</v>
      </c>
      <c r="B204" s="2" t="str">
        <f t="shared" si="8"/>
        <v>(Maatschappelijke) kosten en baten</v>
      </c>
      <c r="C204" s="1" t="s">
        <v>302</v>
      </c>
      <c r="D204" s="2" t="s">
        <v>233</v>
      </c>
      <c r="E204" s="2" t="str">
        <f t="shared" si="9"/>
        <v>kosten en baten</v>
      </c>
      <c r="F204" s="1" t="s">
        <v>11</v>
      </c>
      <c r="G204" s="2" t="s">
        <v>236</v>
      </c>
      <c r="H204" s="1" t="s">
        <v>235</v>
      </c>
      <c r="I204" s="1" t="s">
        <v>237</v>
      </c>
      <c r="J204" s="1" t="s">
        <v>243</v>
      </c>
      <c r="K204" s="2" t="s">
        <v>420</v>
      </c>
      <c r="L204" s="5">
        <v>1</v>
      </c>
    </row>
    <row r="205" spans="1:13" x14ac:dyDescent="0.3">
      <c r="A205" s="1" t="s">
        <v>234</v>
      </c>
      <c r="B205" s="2" t="str">
        <f t="shared" si="8"/>
        <v>(Maatschappelijke) kosten en baten</v>
      </c>
      <c r="C205" s="1" t="s">
        <v>302</v>
      </c>
      <c r="D205" s="2" t="s">
        <v>233</v>
      </c>
      <c r="E205" s="2" t="str">
        <f t="shared" si="9"/>
        <v>kosten en baten</v>
      </c>
      <c r="F205" s="1" t="s">
        <v>11</v>
      </c>
      <c r="G205" s="2" t="s">
        <v>629</v>
      </c>
      <c r="H205" s="1" t="s">
        <v>235</v>
      </c>
      <c r="I205" s="1" t="s">
        <v>237</v>
      </c>
      <c r="J205" s="1" t="s">
        <v>244</v>
      </c>
      <c r="K205" s="2" t="s">
        <v>419</v>
      </c>
      <c r="L205" s="5">
        <v>2</v>
      </c>
    </row>
    <row r="206" spans="1:13" x14ac:dyDescent="0.3">
      <c r="A206" s="1" t="s">
        <v>465</v>
      </c>
      <c r="B206" s="1" t="s">
        <v>511</v>
      </c>
      <c r="C206" s="1" t="s">
        <v>533</v>
      </c>
      <c r="E206" s="2" t="str">
        <f t="shared" si="9"/>
        <v>Landelijke standaard voor iBedienfilosofie</v>
      </c>
      <c r="F206" s="1" t="s">
        <v>11</v>
      </c>
      <c r="G206" s="2" t="s">
        <v>516</v>
      </c>
      <c r="J206" s="2" t="s">
        <v>517</v>
      </c>
      <c r="K206" s="2" t="s">
        <v>522</v>
      </c>
      <c r="L206" s="5">
        <v>1</v>
      </c>
    </row>
    <row r="207" spans="1:13" x14ac:dyDescent="0.3">
      <c r="A207" s="1" t="s">
        <v>465</v>
      </c>
      <c r="B207" s="1" t="s">
        <v>511</v>
      </c>
      <c r="C207" s="1" t="s">
        <v>534</v>
      </c>
      <c r="E207" s="2" t="str">
        <f t="shared" si="9"/>
        <v>Landelijke standaard voor Blauwdruk</v>
      </c>
      <c r="F207" s="1" t="s">
        <v>11</v>
      </c>
      <c r="G207" s="2" t="s">
        <v>514</v>
      </c>
      <c r="J207" s="2" t="s">
        <v>517</v>
      </c>
      <c r="K207" s="2" t="s">
        <v>520</v>
      </c>
      <c r="L207" s="5">
        <v>1</v>
      </c>
    </row>
    <row r="208" spans="1:13" x14ac:dyDescent="0.3">
      <c r="A208" s="1" t="s">
        <v>465</v>
      </c>
      <c r="B208" s="1" t="s">
        <v>511</v>
      </c>
      <c r="C208" s="1" t="s">
        <v>535</v>
      </c>
      <c r="E208" s="2" t="str">
        <f t="shared" si="9"/>
        <v>Landelijke Standaard voor Koppelvlakken</v>
      </c>
      <c r="F208" s="1" t="s">
        <v>11</v>
      </c>
      <c r="G208" s="2" t="s">
        <v>515</v>
      </c>
      <c r="J208" s="2" t="s">
        <v>517</v>
      </c>
      <c r="K208" s="2" t="s">
        <v>521</v>
      </c>
      <c r="L208" s="5">
        <v>1</v>
      </c>
    </row>
    <row r="209" spans="1:13" x14ac:dyDescent="0.3">
      <c r="A209" s="1" t="s">
        <v>465</v>
      </c>
      <c r="B209" s="1" t="s">
        <v>511</v>
      </c>
      <c r="C209" s="1" t="s">
        <v>536</v>
      </c>
      <c r="E209" s="2" t="str">
        <f t="shared" si="9"/>
        <v>Landelijke Standaard voor Samenhang Blauwdruk en Koppelvlakken</v>
      </c>
      <c r="F209" s="1" t="s">
        <v>11</v>
      </c>
      <c r="G209" s="2" t="s">
        <v>513</v>
      </c>
      <c r="J209" s="2" t="s">
        <v>517</v>
      </c>
      <c r="K209" s="2" t="s">
        <v>519</v>
      </c>
      <c r="L209" s="5">
        <v>1</v>
      </c>
    </row>
    <row r="210" spans="1:13" x14ac:dyDescent="0.3">
      <c r="A210" s="1" t="s">
        <v>465</v>
      </c>
      <c r="B210" s="1" t="s">
        <v>511</v>
      </c>
      <c r="C210" s="1" t="s">
        <v>537</v>
      </c>
      <c r="E210" s="2" t="str">
        <f t="shared" si="9"/>
        <v>Landelijke Standaard  voor Veiligheidskaders</v>
      </c>
      <c r="F210" s="1" t="s">
        <v>11</v>
      </c>
      <c r="G210" s="2" t="s">
        <v>512</v>
      </c>
      <c r="J210" s="2" t="s">
        <v>517</v>
      </c>
      <c r="K210" s="2" t="s">
        <v>518</v>
      </c>
      <c r="L210" s="5">
        <v>1</v>
      </c>
    </row>
    <row r="211" spans="1:13" x14ac:dyDescent="0.3">
      <c r="A211" s="13" t="s">
        <v>465</v>
      </c>
      <c r="B211" s="13" t="s">
        <v>511</v>
      </c>
      <c r="C211" s="13" t="s">
        <v>538</v>
      </c>
      <c r="D211" s="14" t="s">
        <v>523</v>
      </c>
      <c r="E211" s="14" t="str">
        <f t="shared" si="9"/>
        <v>Landelijke Standaard voor Aanpak maatschappelijke kosten-baten analyse</v>
      </c>
      <c r="F211" s="13"/>
      <c r="G211" s="14"/>
      <c r="H211" s="13"/>
      <c r="I211" s="13"/>
      <c r="J211" s="14" t="s">
        <v>517</v>
      </c>
      <c r="K211" s="14" t="s">
        <v>527</v>
      </c>
      <c r="L211" s="15"/>
      <c r="M211" s="13" t="s">
        <v>531</v>
      </c>
    </row>
    <row r="212" spans="1:13" x14ac:dyDescent="0.3">
      <c r="A212" s="13" t="s">
        <v>465</v>
      </c>
      <c r="B212" s="13" t="s">
        <v>511</v>
      </c>
      <c r="C212" s="13" t="s">
        <v>539</v>
      </c>
      <c r="D212" s="14" t="s">
        <v>524</v>
      </c>
      <c r="E212" s="14" t="str">
        <f t="shared" si="9"/>
        <v>Landelijke Standaard voor SLA’s &amp; KPI’s (toplevel, personeel , data)</v>
      </c>
      <c r="F212" s="13"/>
      <c r="G212" s="13"/>
      <c r="H212" s="13"/>
      <c r="I212" s="13"/>
      <c r="J212" s="14" t="s">
        <v>517</v>
      </c>
      <c r="K212" s="14" t="s">
        <v>528</v>
      </c>
      <c r="L212" s="21"/>
      <c r="M212" s="13" t="s">
        <v>531</v>
      </c>
    </row>
    <row r="213" spans="1:13" x14ac:dyDescent="0.3">
      <c r="A213" s="13" t="s">
        <v>465</v>
      </c>
      <c r="B213" s="13" t="s">
        <v>511</v>
      </c>
      <c r="C213" s="13" t="s">
        <v>540</v>
      </c>
      <c r="D213" s="14" t="s">
        <v>525</v>
      </c>
      <c r="E213" s="14" t="str">
        <f t="shared" si="9"/>
        <v>Landelijke Standaard voor Standaard opleidingen</v>
      </c>
      <c r="F213" s="13"/>
      <c r="G213" s="13"/>
      <c r="H213" s="13"/>
      <c r="I213" s="13"/>
      <c r="J213" s="14" t="s">
        <v>517</v>
      </c>
      <c r="K213" s="14" t="s">
        <v>529</v>
      </c>
      <c r="L213" s="21"/>
      <c r="M213" s="13" t="s">
        <v>531</v>
      </c>
    </row>
    <row r="214" spans="1:13" x14ac:dyDescent="0.3">
      <c r="A214" s="13" t="s">
        <v>465</v>
      </c>
      <c r="B214" s="13" t="s">
        <v>511</v>
      </c>
      <c r="C214" s="13" t="s">
        <v>541</v>
      </c>
      <c r="D214" s="14" t="s">
        <v>526</v>
      </c>
      <c r="E214" s="14" t="str">
        <f t="shared" si="9"/>
        <v>Landelijke Standaard voor iHMI en Bussiness Logic in de praktijk</v>
      </c>
      <c r="F214" s="13"/>
      <c r="G214" s="13"/>
      <c r="H214" s="13"/>
      <c r="I214" s="13"/>
      <c r="J214" s="14" t="s">
        <v>517</v>
      </c>
      <c r="K214" s="14" t="s">
        <v>530</v>
      </c>
      <c r="L214" s="21"/>
      <c r="M214" s="13" t="s">
        <v>531</v>
      </c>
    </row>
  </sheetData>
  <autoFilter ref="A5:L214" xr:uid="{40C85B45-E20B-4F61-B4C3-5E5D6CFC9667}"/>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ABEB-874C-43D6-8188-88E85CEDA13A}">
  <dimension ref="A1:I175"/>
  <sheetViews>
    <sheetView topLeftCell="A22" zoomScale="70" zoomScaleNormal="70" workbookViewId="0">
      <selection activeCell="H47" sqref="H47"/>
    </sheetView>
  </sheetViews>
  <sheetFormatPr defaultRowHeight="14.4" x14ac:dyDescent="0.3"/>
  <cols>
    <col min="1" max="1" width="6.33203125" style="1" customWidth="1"/>
    <col min="2" max="2" width="38.77734375" style="1" bestFit="1" customWidth="1"/>
    <col min="3" max="7" width="8.88671875" style="1"/>
    <col min="8" max="9" width="60.77734375" style="2" customWidth="1"/>
    <col min="10" max="16384" width="8.88671875" style="1"/>
  </cols>
  <sheetData>
    <row r="1" spans="1:9" x14ac:dyDescent="0.3">
      <c r="A1" s="1" t="s">
        <v>464</v>
      </c>
    </row>
    <row r="3" spans="1:9" x14ac:dyDescent="0.3">
      <c r="A3" s="1" t="s">
        <v>3</v>
      </c>
      <c r="B3" s="1" t="s">
        <v>466</v>
      </c>
    </row>
    <row r="4" spans="1:9" x14ac:dyDescent="0.3">
      <c r="A4" s="1" t="s">
        <v>36</v>
      </c>
      <c r="B4" s="1" t="s">
        <v>467</v>
      </c>
      <c r="G4" s="1" t="s">
        <v>1</v>
      </c>
      <c r="H4" s="2" t="s">
        <v>476</v>
      </c>
      <c r="I4" s="2" t="s">
        <v>477</v>
      </c>
    </row>
    <row r="5" spans="1:9" ht="28.8" x14ac:dyDescent="0.3">
      <c r="A5" s="1" t="s">
        <v>107</v>
      </c>
      <c r="B5" s="1" t="s">
        <v>468</v>
      </c>
      <c r="G5" s="1" t="s">
        <v>276</v>
      </c>
      <c r="H5" s="2" t="s">
        <v>4</v>
      </c>
      <c r="I5" s="2" t="s">
        <v>478</v>
      </c>
    </row>
    <row r="6" spans="1:9" x14ac:dyDescent="0.3">
      <c r="A6" s="1" t="s">
        <v>185</v>
      </c>
      <c r="B6" s="1" t="s">
        <v>469</v>
      </c>
      <c r="G6" s="1" t="s">
        <v>277</v>
      </c>
      <c r="H6" s="2" t="s">
        <v>14</v>
      </c>
      <c r="I6" s="2" t="s">
        <v>479</v>
      </c>
    </row>
    <row r="7" spans="1:9" ht="28.8" x14ac:dyDescent="0.3">
      <c r="A7" s="1" t="s">
        <v>207</v>
      </c>
      <c r="B7" s="1" t="s">
        <v>470</v>
      </c>
      <c r="G7" s="1" t="s">
        <v>278</v>
      </c>
      <c r="H7" s="2" t="s">
        <v>15</v>
      </c>
      <c r="I7" s="2" t="s">
        <v>480</v>
      </c>
    </row>
    <row r="8" spans="1:9" x14ac:dyDescent="0.3">
      <c r="A8" s="1" t="s">
        <v>220</v>
      </c>
      <c r="B8" s="1" t="s">
        <v>471</v>
      </c>
      <c r="G8" s="1" t="s">
        <v>279</v>
      </c>
      <c r="H8" s="2" t="s">
        <v>17</v>
      </c>
      <c r="I8" s="2" t="s">
        <v>481</v>
      </c>
    </row>
    <row r="9" spans="1:9" x14ac:dyDescent="0.3">
      <c r="A9" s="1" t="s">
        <v>234</v>
      </c>
      <c r="B9" s="1" t="s">
        <v>472</v>
      </c>
      <c r="G9" s="1" t="s">
        <v>280</v>
      </c>
      <c r="H9" s="2" t="s">
        <v>18</v>
      </c>
      <c r="I9" s="2" t="s">
        <v>482</v>
      </c>
    </row>
    <row r="10" spans="1:9" x14ac:dyDescent="0.3">
      <c r="G10" s="1" t="s">
        <v>281</v>
      </c>
      <c r="H10" s="2" t="s">
        <v>21</v>
      </c>
      <c r="I10" s="2" t="s">
        <v>483</v>
      </c>
    </row>
    <row r="11" spans="1:9" ht="43.2" x14ac:dyDescent="0.3">
      <c r="G11" s="1" t="s">
        <v>282</v>
      </c>
      <c r="H11" s="2" t="s">
        <v>22</v>
      </c>
      <c r="I11" s="2" t="s">
        <v>486</v>
      </c>
    </row>
    <row r="12" spans="1:9" x14ac:dyDescent="0.3">
      <c r="G12" s="1" t="s">
        <v>494</v>
      </c>
      <c r="H12" s="2" t="s">
        <v>473</v>
      </c>
      <c r="I12" s="2" t="s">
        <v>473</v>
      </c>
    </row>
    <row r="13" spans="1:9" x14ac:dyDescent="0.3">
      <c r="G13" s="1" t="s">
        <v>24</v>
      </c>
      <c r="H13" s="2" t="s">
        <v>25</v>
      </c>
    </row>
    <row r="14" spans="1:9" x14ac:dyDescent="0.3">
      <c r="G14" s="1" t="s">
        <v>26</v>
      </c>
      <c r="H14" s="2" t="s">
        <v>35</v>
      </c>
      <c r="I14" s="2" t="s">
        <v>485</v>
      </c>
    </row>
    <row r="15" spans="1:9" x14ac:dyDescent="0.3">
      <c r="G15" s="1" t="s">
        <v>33</v>
      </c>
      <c r="H15" s="2" t="s">
        <v>34</v>
      </c>
      <c r="I15" s="2" t="s">
        <v>484</v>
      </c>
    </row>
    <row r="16" spans="1:9" ht="28.8" x14ac:dyDescent="0.3">
      <c r="G16" s="1" t="s">
        <v>283</v>
      </c>
      <c r="H16" s="2" t="s">
        <v>37</v>
      </c>
      <c r="I16" s="2" t="s">
        <v>487</v>
      </c>
    </row>
    <row r="17" spans="7:9" x14ac:dyDescent="0.3">
      <c r="G17" s="1" t="s">
        <v>284</v>
      </c>
      <c r="H17" s="2" t="s">
        <v>75</v>
      </c>
      <c r="I17" s="2" t="s">
        <v>488</v>
      </c>
    </row>
    <row r="18" spans="7:9" x14ac:dyDescent="0.3">
      <c r="G18" s="1" t="s">
        <v>285</v>
      </c>
      <c r="H18" s="2" t="s">
        <v>87</v>
      </c>
      <c r="I18" s="2" t="s">
        <v>489</v>
      </c>
    </row>
    <row r="19" spans="7:9" x14ac:dyDescent="0.3">
      <c r="G19" s="1" t="s">
        <v>286</v>
      </c>
      <c r="H19" s="2" t="s">
        <v>88</v>
      </c>
      <c r="I19" s="2" t="s">
        <v>490</v>
      </c>
    </row>
    <row r="20" spans="7:9" x14ac:dyDescent="0.3">
      <c r="G20" s="1" t="s">
        <v>287</v>
      </c>
      <c r="H20" s="2" t="s">
        <v>101</v>
      </c>
      <c r="I20" s="2" t="s">
        <v>474</v>
      </c>
    </row>
    <row r="21" spans="7:9" ht="37.799999999999997" customHeight="1" x14ac:dyDescent="0.3">
      <c r="G21" s="1" t="s">
        <v>102</v>
      </c>
      <c r="H21" s="2" t="s">
        <v>475</v>
      </c>
      <c r="I21" s="2" t="s">
        <v>491</v>
      </c>
    </row>
    <row r="22" spans="7:9" ht="28.8" x14ac:dyDescent="0.3">
      <c r="G22" s="1" t="s">
        <v>337</v>
      </c>
      <c r="H22" s="2" t="s">
        <v>338</v>
      </c>
      <c r="I22" s="2" t="s">
        <v>542</v>
      </c>
    </row>
    <row r="23" spans="7:9" x14ac:dyDescent="0.3">
      <c r="G23" s="1" t="s">
        <v>103</v>
      </c>
      <c r="H23" s="2" t="s">
        <v>104</v>
      </c>
      <c r="I23" s="2" t="s">
        <v>104</v>
      </c>
    </row>
    <row r="24" spans="7:9" x14ac:dyDescent="0.3">
      <c r="G24" s="1" t="s">
        <v>288</v>
      </c>
      <c r="H24" s="2" t="s">
        <v>106</v>
      </c>
      <c r="I24" s="2" t="s">
        <v>544</v>
      </c>
    </row>
    <row r="25" spans="7:9" x14ac:dyDescent="0.3">
      <c r="G25" s="1" t="s">
        <v>289</v>
      </c>
      <c r="H25" s="2" t="s">
        <v>112</v>
      </c>
      <c r="I25" s="2" t="s">
        <v>545</v>
      </c>
    </row>
    <row r="26" spans="7:9" x14ac:dyDescent="0.3">
      <c r="G26" s="1" t="s">
        <v>290</v>
      </c>
      <c r="H26" s="2" t="s">
        <v>125</v>
      </c>
      <c r="I26" s="2" t="s">
        <v>546</v>
      </c>
    </row>
    <row r="27" spans="7:9" x14ac:dyDescent="0.3">
      <c r="G27" s="1" t="s">
        <v>291</v>
      </c>
      <c r="H27" s="2" t="s">
        <v>126</v>
      </c>
      <c r="I27" s="2" t="s">
        <v>547</v>
      </c>
    </row>
    <row r="28" spans="7:9" x14ac:dyDescent="0.3">
      <c r="G28" s="1" t="s">
        <v>550</v>
      </c>
      <c r="H28" s="2" t="s">
        <v>548</v>
      </c>
      <c r="I28" s="2" t="s">
        <v>552</v>
      </c>
    </row>
    <row r="29" spans="7:9" x14ac:dyDescent="0.3">
      <c r="G29" s="1" t="s">
        <v>549</v>
      </c>
      <c r="H29" s="2" t="s">
        <v>551</v>
      </c>
      <c r="I29" s="2" t="s">
        <v>553</v>
      </c>
    </row>
    <row r="30" spans="7:9" x14ac:dyDescent="0.3">
      <c r="G30" s="1" t="s">
        <v>292</v>
      </c>
      <c r="H30" s="2" t="s">
        <v>167</v>
      </c>
      <c r="I30" s="2" t="s">
        <v>554</v>
      </c>
    </row>
    <row r="31" spans="7:9" x14ac:dyDescent="0.3">
      <c r="G31" s="1" t="s">
        <v>180</v>
      </c>
      <c r="H31" s="2" t="s">
        <v>181</v>
      </c>
      <c r="I31" s="2" t="s">
        <v>556</v>
      </c>
    </row>
    <row r="32" spans="7:9" ht="28.8" x14ac:dyDescent="0.3">
      <c r="G32" s="1" t="s">
        <v>182</v>
      </c>
      <c r="H32" s="2" t="s">
        <v>183</v>
      </c>
      <c r="I32" s="2" t="s">
        <v>557</v>
      </c>
    </row>
    <row r="33" spans="7:9" x14ac:dyDescent="0.3">
      <c r="G33" s="1" t="s">
        <v>293</v>
      </c>
      <c r="H33" s="2" t="s">
        <v>186</v>
      </c>
      <c r="I33" s="2" t="s">
        <v>555</v>
      </c>
    </row>
    <row r="34" spans="7:9" x14ac:dyDescent="0.3">
      <c r="G34" s="1" t="s">
        <v>294</v>
      </c>
      <c r="H34" s="2" t="s">
        <v>188</v>
      </c>
      <c r="I34" s="2" t="s">
        <v>188</v>
      </c>
    </row>
    <row r="35" spans="7:9" x14ac:dyDescent="0.3">
      <c r="G35" s="1" t="s">
        <v>295</v>
      </c>
      <c r="H35" s="2" t="s">
        <v>189</v>
      </c>
      <c r="I35" s="2" t="s">
        <v>558</v>
      </c>
    </row>
    <row r="36" spans="7:9" x14ac:dyDescent="0.3">
      <c r="G36" s="1" t="s">
        <v>296</v>
      </c>
      <c r="H36" s="2" t="s">
        <v>191</v>
      </c>
      <c r="I36" s="2" t="s">
        <v>559</v>
      </c>
    </row>
    <row r="37" spans="7:9" x14ac:dyDescent="0.3">
      <c r="G37" s="1" t="s">
        <v>297</v>
      </c>
      <c r="H37" s="2" t="s">
        <v>194</v>
      </c>
      <c r="I37" s="2" t="s">
        <v>560</v>
      </c>
    </row>
    <row r="38" spans="7:9" ht="28.8" x14ac:dyDescent="0.3">
      <c r="G38" s="1" t="s">
        <v>298</v>
      </c>
      <c r="H38" s="2" t="s">
        <v>197</v>
      </c>
      <c r="I38" s="2" t="s">
        <v>543</v>
      </c>
    </row>
    <row r="39" spans="7:9" x14ac:dyDescent="0.3">
      <c r="G39" s="1" t="s">
        <v>199</v>
      </c>
      <c r="H39" s="2" t="s">
        <v>200</v>
      </c>
      <c r="I39" s="2" t="s">
        <v>200</v>
      </c>
    </row>
    <row r="40" spans="7:9" x14ac:dyDescent="0.3">
      <c r="G40" s="1" t="s">
        <v>201</v>
      </c>
      <c r="H40" s="2" t="s">
        <v>202</v>
      </c>
      <c r="I40" s="2" t="s">
        <v>202</v>
      </c>
    </row>
    <row r="41" spans="7:9" x14ac:dyDescent="0.3">
      <c r="G41" s="1" t="s">
        <v>299</v>
      </c>
      <c r="H41" s="2" t="s">
        <v>217</v>
      </c>
      <c r="I41" s="2" t="s">
        <v>217</v>
      </c>
    </row>
    <row r="42" spans="7:9" x14ac:dyDescent="0.3">
      <c r="G42" s="1" t="s">
        <v>300</v>
      </c>
      <c r="H42" s="2" t="s">
        <v>218</v>
      </c>
      <c r="I42" s="2" t="s">
        <v>218</v>
      </c>
    </row>
    <row r="43" spans="7:9" x14ac:dyDescent="0.3">
      <c r="G43" s="1" t="s">
        <v>301</v>
      </c>
      <c r="H43" s="2" t="s">
        <v>221</v>
      </c>
      <c r="I43" s="2" t="s">
        <v>221</v>
      </c>
    </row>
    <row r="44" spans="7:9" x14ac:dyDescent="0.3">
      <c r="G44" s="1" t="s">
        <v>302</v>
      </c>
      <c r="H44" s="2" t="s">
        <v>233</v>
      </c>
      <c r="I44" s="2" t="s">
        <v>233</v>
      </c>
    </row>
    <row r="45" spans="7:9" x14ac:dyDescent="0.3">
      <c r="G45" s="1" t="s">
        <v>533</v>
      </c>
      <c r="I45" s="2" t="s">
        <v>522</v>
      </c>
    </row>
    <row r="46" spans="7:9" x14ac:dyDescent="0.3">
      <c r="G46" s="1" t="s">
        <v>534</v>
      </c>
      <c r="I46" s="2" t="s">
        <v>520</v>
      </c>
    </row>
    <row r="47" spans="7:9" x14ac:dyDescent="0.3">
      <c r="G47" s="1" t="s">
        <v>535</v>
      </c>
      <c r="I47" s="2" t="s">
        <v>521</v>
      </c>
    </row>
    <row r="48" spans="7:9" x14ac:dyDescent="0.3">
      <c r="G48" s="1" t="s">
        <v>536</v>
      </c>
      <c r="I48" s="2" t="s">
        <v>519</v>
      </c>
    </row>
    <row r="49" spans="7:9" x14ac:dyDescent="0.3">
      <c r="G49" s="1" t="s">
        <v>537</v>
      </c>
      <c r="I49" s="2" t="s">
        <v>518</v>
      </c>
    </row>
    <row r="50" spans="7:9" ht="28.8" x14ac:dyDescent="0.3">
      <c r="G50" s="13" t="s">
        <v>538</v>
      </c>
      <c r="I50" s="14" t="s">
        <v>527</v>
      </c>
    </row>
    <row r="51" spans="7:9" x14ac:dyDescent="0.3">
      <c r="G51" s="13" t="s">
        <v>539</v>
      </c>
      <c r="I51" s="14" t="s">
        <v>528</v>
      </c>
    </row>
    <row r="52" spans="7:9" x14ac:dyDescent="0.3">
      <c r="G52" s="13" t="s">
        <v>540</v>
      </c>
      <c r="I52" s="14" t="s">
        <v>529</v>
      </c>
    </row>
    <row r="53" spans="7:9" x14ac:dyDescent="0.3">
      <c r="G53" s="13" t="s">
        <v>541</v>
      </c>
      <c r="I53" s="14" t="s">
        <v>530</v>
      </c>
    </row>
    <row r="175" spans="4:4" x14ac:dyDescent="0.3">
      <c r="D175" s="1" t="s">
        <v>197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Blad1</vt:lpstr>
      <vt:lpstr>Blad2</vt:lpstr>
      <vt:lpstr>HG_lijst</vt:lpstr>
      <vt:lpstr>Project_Poster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Verhagen</dc:creator>
  <cp:lastModifiedBy>Job Birnie</cp:lastModifiedBy>
  <dcterms:created xsi:type="dcterms:W3CDTF">2018-10-24T18:45:54Z</dcterms:created>
  <dcterms:modified xsi:type="dcterms:W3CDTF">2018-12-20T13:49:25Z</dcterms:modified>
</cp:coreProperties>
</file>